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<sst xmlns="http://schemas.openxmlformats.org/spreadsheetml/2006/main" count="46" uniqueCount="31">
  <si>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2021年融安主要经济指标表</t>
  </si>
  <si>
    <t>编制单位：融安县统计局</t>
  </si>
  <si>
    <t>指标名称</t>
  </si>
  <si>
    <t>计量单位</t>
  </si>
  <si>
    <t>2021年</t>
  </si>
  <si>
    <t>同比增长%</t>
  </si>
  <si>
    <t>同期增幅（百分点）</t>
  </si>
  <si>
    <t>2020年</t>
  </si>
  <si>
    <t>两年平均增长
（%）</t>
  </si>
  <si>
    <t>地区生产总值</t>
  </si>
  <si>
    <t>万元</t>
  </si>
  <si>
    <t xml:space="preserve">    第一产业</t>
  </si>
  <si>
    <t xml:space="preserve">    第二产业</t>
  </si>
  <si>
    <t xml:space="preserve">      #工业</t>
  </si>
  <si>
    <t xml:space="preserve">      #建筑业</t>
  </si>
  <si>
    <t xml:space="preserve">    第三产业</t>
  </si>
  <si>
    <t>三次产业比重</t>
  </si>
  <si>
    <t>—</t>
  </si>
  <si>
    <t>26.59:30.48:42.93</t>
  </si>
  <si>
    <t>26.36:30.03:43.61</t>
  </si>
  <si>
    <t>_</t>
  </si>
  <si>
    <t>财政收入</t>
  </si>
  <si>
    <t>亿元</t>
  </si>
  <si>
    <t>农林牧渔业总产值</t>
  </si>
  <si>
    <t>固定资产投资总额</t>
  </si>
  <si>
    <t>规模以上工业总产值</t>
  </si>
  <si>
    <t>社会消费品零售总额</t>
  </si>
  <si>
    <t>城镇居民人均可支配收入</t>
  </si>
  <si>
    <t>元</t>
  </si>
  <si>
    <t>农村居民人均可支配收入</t>
  </si>
  <si>
    <t>注：年度数据均为当年快报数。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</si>
</sst>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黑体"/>
      <family val="3"/>
    </font>
    <font>
      <sz val="10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Times New Roman"/>
      <family val="1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10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10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2" fillId="0" borderId="0">
      <alignment vertical="center"/>
      <protection/>
    </xf>
    <xf numFmtId="0" fontId="30" fillId="0" borderId="4" applyNumberFormat="0" applyFill="0" applyAlignment="0" applyProtection="0"/>
    <xf numFmtId="0" fontId="12" fillId="0" borderId="0">
      <alignment vertical="center"/>
      <protection/>
    </xf>
    <xf numFmtId="0" fontId="13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9" borderId="6" applyNumberFormat="0" applyAlignment="0" applyProtection="0"/>
    <xf numFmtId="0" fontId="12" fillId="0" borderId="0">
      <alignment vertical="center"/>
      <protection/>
    </xf>
    <xf numFmtId="0" fontId="13" fillId="10" borderId="0" applyNumberFormat="0" applyBorder="0" applyAlignment="0" applyProtection="0"/>
    <xf numFmtId="0" fontId="22" fillId="9" borderId="1" applyNumberFormat="0" applyAlignment="0" applyProtection="0"/>
    <xf numFmtId="0" fontId="19" fillId="11" borderId="7" applyNumberFormat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13" fillId="10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10" fillId="0" borderId="10" applyNumberFormat="0" applyFill="0" applyProtection="0">
      <alignment horizontal="center" vertical="center"/>
    </xf>
    <xf numFmtId="0" fontId="10" fillId="0" borderId="0" applyNumberFormat="0" applyFill="0" applyBorder="0" applyProtection="0">
      <alignment horizontal="left" vertical="center"/>
    </xf>
    <xf numFmtId="0" fontId="12" fillId="0" borderId="0">
      <alignment vertical="center"/>
      <protection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0" applyNumberFormat="0" applyFill="0" applyBorder="0" applyProtection="0">
      <alignment horizontal="center"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0" applyNumberFormat="0" applyFill="0" applyBorder="0" applyProtection="0">
      <alignment horizontal="justify"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</cellStyleXfs>
  <cellXfs count="5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31" fontId="5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77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178" fontId="6" fillId="0" borderId="17" xfId="0" applyNumberFormat="1" applyFont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 applyProtection="1">
      <alignment horizontal="center" vertical="center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7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177" fontId="9" fillId="0" borderId="19" xfId="0" applyNumberFormat="1" applyFont="1" applyBorder="1" applyAlignment="1" applyProtection="1">
      <alignment horizontal="center" vertical="center" wrapText="1"/>
      <protection/>
    </xf>
    <xf numFmtId="177" fontId="9" fillId="0" borderId="20" xfId="0" applyNumberFormat="1" applyFont="1" applyBorder="1" applyAlignment="1" applyProtection="1">
      <alignment horizontal="center" vertical="center" wrapText="1"/>
      <protection/>
    </xf>
    <xf numFmtId="177" fontId="9" fillId="0" borderId="21" xfId="0" applyNumberFormat="1" applyFont="1" applyBorder="1" applyAlignment="1" applyProtection="1">
      <alignment horizontal="center" vertical="center" wrapText="1"/>
      <protection/>
    </xf>
    <xf numFmtId="177" fontId="9" fillId="0" borderId="19" xfId="0" applyNumberFormat="1" applyFont="1" applyBorder="1" applyAlignment="1" applyProtection="1">
      <alignment horizontal="center" vertical="center" wrapText="1"/>
      <protection/>
    </xf>
    <xf numFmtId="177" fontId="9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179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177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77" fontId="9" fillId="0" borderId="28" xfId="0" applyNumberFormat="1" applyFont="1" applyFill="1" applyBorder="1" applyAlignment="1" applyProtection="1">
      <alignment horizontal="center" vertical="center"/>
      <protection/>
    </xf>
    <xf numFmtId="178" fontId="9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178" fontId="6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3_Sheet1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@ET_Style?sub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链接单元格" xfId="49"/>
    <cellStyle name="千位分隔_Sheet1" xfId="50"/>
    <cellStyle name="20% - 强调文字颜色 6" xfId="51"/>
    <cellStyle name="强调文字颜色 2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@ET_Style?var" xfId="63"/>
    <cellStyle name="强调文字颜色 4" xfId="64"/>
    <cellStyle name="@ET_Style?cente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0,0&#13;&#10;NA&#13;&#10;" xfId="73"/>
    <cellStyle name="60% - 强调文字颜色 6" xfId="74"/>
    <cellStyle name="@ET_Style?u" xfId="75"/>
    <cellStyle name="@ET_Style?p.p16" xfId="76"/>
    <cellStyle name="@ET_Style?p.p17" xfId="77"/>
    <cellStyle name="常规 3" xfId="78"/>
    <cellStyle name="@ET_Style?span.10" xfId="79"/>
    <cellStyle name="@ET_Style?ol" xfId="80"/>
    <cellStyle name="常规_Sheet1_20" xfId="81"/>
    <cellStyle name="常规_Sheet1_15" xfId="82"/>
    <cellStyle name="常规_Sheet1_16" xfId="83"/>
    <cellStyle name="0,0&#13;&#10;NA&#13;&#10; 2" xfId="84"/>
    <cellStyle name="常规_Sheet1_17" xfId="85"/>
    <cellStyle name="常规_Sheet1_18" xfId="86"/>
    <cellStyle name="常规_Sheet1" xfId="87"/>
    <cellStyle name="@ET_Style?@page" xfId="88"/>
    <cellStyle name="常规_Sheet1_19" xfId="89"/>
    <cellStyle name="常规_Sheet1_1" xfId="90"/>
    <cellStyle name="常规_Sheet1_2" xfId="91"/>
    <cellStyle name="常规_Sheet1_3" xfId="92"/>
    <cellStyle name="常规_Sheet1_4" xfId="93"/>
    <cellStyle name="常规_Sheet1_5" xfId="94"/>
    <cellStyle name="常规_Sheet1_6" xfId="95"/>
    <cellStyle name="@ET_Style?th" xfId="96"/>
    <cellStyle name="常规_Sheet1_8" xfId="97"/>
    <cellStyle name="常规_Sheet1_9" xfId="98"/>
    <cellStyle name="@ET_Style?p.p0" xfId="99"/>
    <cellStyle name="@ET_Style?b" xfId="100"/>
    <cellStyle name="@ET_Style?h1" xfId="101"/>
    <cellStyle name="@ET_Style?s" xfId="102"/>
    <cellStyle name="@ET_Style?@font-face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27.375" style="0" customWidth="1"/>
    <col min="2" max="2" width="6.00390625" style="4" customWidth="1"/>
    <col min="3" max="3" width="13.00390625" style="4" customWidth="1"/>
    <col min="4" max="4" width="10.875" style="4" customWidth="1"/>
    <col min="5" max="5" width="10.875" style="5" customWidth="1"/>
    <col min="6" max="6" width="13.00390625" style="6" customWidth="1"/>
    <col min="7" max="7" width="10.00390625" style="0" customWidth="1"/>
    <col min="8" max="8" width="12.625" style="7" bestFit="1" customWidth="1"/>
    <col min="9" max="9" width="9.00390625" style="8" customWidth="1"/>
  </cols>
  <sheetData>
    <row r="1" spans="1:8" ht="36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2.5" customHeight="1">
      <c r="A2" s="10" t="s">
        <v>1</v>
      </c>
      <c r="B2" s="11"/>
      <c r="C2" s="11"/>
      <c r="D2" s="11"/>
      <c r="E2" s="12"/>
      <c r="F2" s="13"/>
      <c r="G2" s="14"/>
      <c r="H2" s="15"/>
    </row>
    <row r="3" spans="1:9" s="1" customFormat="1" ht="50.25" customHeight="1">
      <c r="A3" s="16" t="s">
        <v>2</v>
      </c>
      <c r="B3" s="17" t="s">
        <v>3</v>
      </c>
      <c r="C3" s="17" t="s">
        <v>4</v>
      </c>
      <c r="D3" s="18" t="s">
        <v>5</v>
      </c>
      <c r="E3" s="19" t="s">
        <v>6</v>
      </c>
      <c r="F3" s="17" t="s">
        <v>7</v>
      </c>
      <c r="G3" s="20" t="s">
        <v>5</v>
      </c>
      <c r="H3" s="21" t="s">
        <v>8</v>
      </c>
      <c r="I3" s="55"/>
    </row>
    <row r="4" spans="1:9" s="1" customFormat="1" ht="35.25" customHeight="1">
      <c r="A4" s="22" t="s">
        <v>9</v>
      </c>
      <c r="B4" s="23" t="s">
        <v>10</v>
      </c>
      <c r="C4" s="24">
        <v>1203850.21663033</v>
      </c>
      <c r="D4" s="25">
        <v>8.1</v>
      </c>
      <c r="E4" s="26">
        <f aca="true" t="shared" si="0" ref="E4:E9">D4-G4</f>
        <v>4.8999999999999995</v>
      </c>
      <c r="F4" s="24">
        <v>1083958.80145322</v>
      </c>
      <c r="G4" s="27">
        <v>3.2</v>
      </c>
      <c r="H4" s="28">
        <f aca="true" t="shared" si="1" ref="H4:H9">(((D4/100+1)*(G4/100+1))^(1/2)-1)*100</f>
        <v>5.621588702310287</v>
      </c>
      <c r="I4" s="55"/>
    </row>
    <row r="5" spans="1:9" s="1" customFormat="1" ht="35.25" customHeight="1">
      <c r="A5" s="22" t="s">
        <v>11</v>
      </c>
      <c r="B5" s="23" t="s">
        <v>10</v>
      </c>
      <c r="C5" s="24">
        <v>320106.87</v>
      </c>
      <c r="D5" s="25">
        <v>8.6</v>
      </c>
      <c r="E5" s="26">
        <f t="shared" si="0"/>
        <v>3</v>
      </c>
      <c r="F5" s="24">
        <v>285691.8</v>
      </c>
      <c r="G5" s="27">
        <v>5.6</v>
      </c>
      <c r="H5" s="28">
        <f t="shared" si="1"/>
        <v>7.089495283150904</v>
      </c>
      <c r="I5" s="55"/>
    </row>
    <row r="6" spans="1:9" s="1" customFormat="1" ht="35.25" customHeight="1">
      <c r="A6" s="22" t="s">
        <v>12</v>
      </c>
      <c r="B6" s="23" t="s">
        <v>10</v>
      </c>
      <c r="C6" s="24">
        <v>366965.460650305</v>
      </c>
      <c r="D6" s="29">
        <v>11.5</v>
      </c>
      <c r="E6" s="26">
        <f t="shared" si="0"/>
        <v>12.4</v>
      </c>
      <c r="F6" s="24">
        <v>325533.106954493</v>
      </c>
      <c r="G6" s="30">
        <v>-0.9</v>
      </c>
      <c r="H6" s="28">
        <f t="shared" si="1"/>
        <v>5.117315414730794</v>
      </c>
      <c r="I6" s="55"/>
    </row>
    <row r="7" spans="1:9" s="1" customFormat="1" ht="35.25" customHeight="1">
      <c r="A7" s="22" t="s">
        <v>13</v>
      </c>
      <c r="B7" s="23" t="s">
        <v>10</v>
      </c>
      <c r="C7" s="24">
        <v>296714</v>
      </c>
      <c r="D7" s="29">
        <v>15.1</v>
      </c>
      <c r="E7" s="26">
        <f t="shared" si="0"/>
        <v>18.4</v>
      </c>
      <c r="F7" s="24">
        <v>259640.895958184</v>
      </c>
      <c r="G7" s="30">
        <v>-3.3</v>
      </c>
      <c r="H7" s="28">
        <f t="shared" si="1"/>
        <v>5.4996208523992784</v>
      </c>
      <c r="I7" s="55"/>
    </row>
    <row r="8" spans="1:9" s="1" customFormat="1" ht="35.25" customHeight="1">
      <c r="A8" s="22" t="s">
        <v>14</v>
      </c>
      <c r="B8" s="23" t="s">
        <v>10</v>
      </c>
      <c r="C8" s="24">
        <v>70803.1506503047</v>
      </c>
      <c r="D8" s="29">
        <v>-1.7</v>
      </c>
      <c r="E8" s="26">
        <f t="shared" si="0"/>
        <v>-13.059999999999999</v>
      </c>
      <c r="F8" s="24">
        <v>66469.9109963088</v>
      </c>
      <c r="G8" s="30">
        <v>11.36</v>
      </c>
      <c r="H8" s="28">
        <f t="shared" si="1"/>
        <v>4.626421137301651</v>
      </c>
      <c r="I8" s="55"/>
    </row>
    <row r="9" spans="1:9" s="1" customFormat="1" ht="35.25" customHeight="1">
      <c r="A9" s="22" t="s">
        <v>15</v>
      </c>
      <c r="B9" s="23" t="s">
        <v>10</v>
      </c>
      <c r="C9" s="24">
        <v>516777.885980027</v>
      </c>
      <c r="D9" s="25">
        <v>5.5</v>
      </c>
      <c r="E9" s="31">
        <f t="shared" si="0"/>
        <v>0.11000000000000032</v>
      </c>
      <c r="F9" s="24">
        <v>472733.894498723</v>
      </c>
      <c r="G9" s="27">
        <v>5.39</v>
      </c>
      <c r="H9" s="28">
        <f t="shared" si="1"/>
        <v>5.444985656028245</v>
      </c>
      <c r="I9" s="55"/>
    </row>
    <row r="10" spans="1:9" s="1" customFormat="1" ht="35.25" customHeight="1">
      <c r="A10" s="32" t="s">
        <v>16</v>
      </c>
      <c r="B10" s="33" t="s">
        <v>17</v>
      </c>
      <c r="C10" s="34" t="s">
        <v>18</v>
      </c>
      <c r="D10" s="35"/>
      <c r="E10" s="36"/>
      <c r="F10" s="37" t="s">
        <v>19</v>
      </c>
      <c r="G10" s="38"/>
      <c r="H10" s="28" t="s">
        <v>20</v>
      </c>
      <c r="I10" s="55"/>
    </row>
    <row r="11" spans="1:9" s="2" customFormat="1" ht="33" customHeight="1">
      <c r="A11" s="39" t="s">
        <v>21</v>
      </c>
      <c r="B11" s="40" t="s">
        <v>22</v>
      </c>
      <c r="C11" s="25">
        <v>5.9711</v>
      </c>
      <c r="D11" s="29">
        <v>-3.86</v>
      </c>
      <c r="E11" s="26">
        <f aca="true" t="shared" si="2" ref="E11:E17">D11-G11</f>
        <v>7.24</v>
      </c>
      <c r="F11" s="25">
        <v>6.21</v>
      </c>
      <c r="G11" s="27">
        <v>-11.1</v>
      </c>
      <c r="H11" s="28">
        <f aca="true" t="shared" si="3" ref="H10:H17">(((D11/100+1)*(G11/100+1))^(1/2)-1)*100</f>
        <v>-7.550846407335888</v>
      </c>
      <c r="I11" s="56"/>
    </row>
    <row r="12" spans="1:9" s="2" customFormat="1" ht="33" customHeight="1">
      <c r="A12" s="39" t="s">
        <v>23</v>
      </c>
      <c r="B12" s="40" t="s">
        <v>10</v>
      </c>
      <c r="C12" s="24">
        <v>493526.4</v>
      </c>
      <c r="D12" s="29">
        <v>9.84</v>
      </c>
      <c r="E12" s="26">
        <f t="shared" si="2"/>
        <v>4.39</v>
      </c>
      <c r="F12" s="24">
        <v>441613.9</v>
      </c>
      <c r="G12" s="27">
        <v>5.45</v>
      </c>
      <c r="H12" s="28">
        <f t="shared" si="3"/>
        <v>7.622618440549012</v>
      </c>
      <c r="I12" s="56"/>
    </row>
    <row r="13" spans="1:9" s="1" customFormat="1" ht="35.25" customHeight="1">
      <c r="A13" s="22" t="s">
        <v>24</v>
      </c>
      <c r="B13" s="23" t="s">
        <v>22</v>
      </c>
      <c r="C13" s="41" t="s">
        <v>20</v>
      </c>
      <c r="D13" s="25">
        <v>1.2</v>
      </c>
      <c r="E13" s="26">
        <f t="shared" si="2"/>
        <v>-17.5</v>
      </c>
      <c r="F13" s="41" t="s">
        <v>20</v>
      </c>
      <c r="G13" s="27">
        <v>18.7</v>
      </c>
      <c r="H13" s="28">
        <f t="shared" si="3"/>
        <v>9.601277364819062</v>
      </c>
      <c r="I13" s="55"/>
    </row>
    <row r="14" spans="1:9" s="2" customFormat="1" ht="35.25" customHeight="1">
      <c r="A14" s="39" t="s">
        <v>25</v>
      </c>
      <c r="B14" s="40" t="s">
        <v>22</v>
      </c>
      <c r="C14" s="41" t="s">
        <v>20</v>
      </c>
      <c r="D14" s="25">
        <v>22.3</v>
      </c>
      <c r="E14" s="26">
        <f t="shared" si="2"/>
        <v>29.35</v>
      </c>
      <c r="F14" s="41" t="s">
        <v>20</v>
      </c>
      <c r="G14" s="27">
        <v>-7.05</v>
      </c>
      <c r="H14" s="28">
        <f t="shared" si="3"/>
        <v>6.619815231503767</v>
      </c>
      <c r="I14" s="56"/>
    </row>
    <row r="15" spans="1:9" s="1" customFormat="1" ht="35.25" customHeight="1">
      <c r="A15" s="22" t="s">
        <v>26</v>
      </c>
      <c r="B15" s="23" t="s">
        <v>10</v>
      </c>
      <c r="C15" s="24">
        <v>396276.5</v>
      </c>
      <c r="D15" s="25">
        <v>8.8</v>
      </c>
      <c r="E15" s="26">
        <f t="shared" si="2"/>
        <v>15.100000000000001</v>
      </c>
      <c r="F15" s="24">
        <v>364115.5</v>
      </c>
      <c r="G15" s="27">
        <v>-6.3</v>
      </c>
      <c r="H15" s="28">
        <f t="shared" si="3"/>
        <v>0.9681137785588323</v>
      </c>
      <c r="I15" s="55"/>
    </row>
    <row r="16" spans="1:9" s="1" customFormat="1" ht="35.25" customHeight="1">
      <c r="A16" s="42" t="s">
        <v>27</v>
      </c>
      <c r="B16" s="43" t="s">
        <v>28</v>
      </c>
      <c r="C16" s="44">
        <v>34505</v>
      </c>
      <c r="D16" s="45">
        <v>7.5</v>
      </c>
      <c r="E16" s="46">
        <f t="shared" si="2"/>
        <v>4.9</v>
      </c>
      <c r="F16" s="44">
        <v>32098</v>
      </c>
      <c r="G16" s="47">
        <v>2.6</v>
      </c>
      <c r="H16" s="28">
        <f t="shared" si="3"/>
        <v>5.021426385285777</v>
      </c>
      <c r="I16" s="55"/>
    </row>
    <row r="17" spans="1:9" s="3" customFormat="1" ht="35.25" customHeight="1">
      <c r="A17" s="48" t="s">
        <v>29</v>
      </c>
      <c r="B17" s="49" t="s">
        <v>28</v>
      </c>
      <c r="C17" s="50">
        <v>16825</v>
      </c>
      <c r="D17" s="51">
        <v>9.7</v>
      </c>
      <c r="E17" s="52">
        <f t="shared" si="2"/>
        <v>2.299999999999999</v>
      </c>
      <c r="F17" s="50">
        <v>15337</v>
      </c>
      <c r="G17" s="51">
        <v>7.4</v>
      </c>
      <c r="H17" s="53">
        <f t="shared" si="3"/>
        <v>8.543908166234736</v>
      </c>
      <c r="I17" s="57"/>
    </row>
    <row r="18" spans="1:8" ht="15" customHeight="1">
      <c r="A18" s="54" t="s">
        <v>30</v>
      </c>
      <c r="B18" s="54"/>
      <c r="C18" s="54"/>
      <c r="D18" s="54"/>
      <c r="E18" s="54"/>
      <c r="F18" s="54"/>
      <c r="G18" s="54"/>
      <c r="H18" s="54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4">
    <mergeCell ref="A1:H1"/>
    <mergeCell ref="C10:E10"/>
    <mergeCell ref="F10:G10"/>
    <mergeCell ref="A18:H18"/>
  </mergeCells>
  <printOptions/>
  <pageMargins left="0.26944444444444443" right="0.26944444444444443" top="0.9798611111111111" bottom="0.9798611111111111" header="0.5097222222222222" footer="0.5097222222222222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zdream☁️</cp:lastModifiedBy>
  <cp:lastPrinted>2016-07-13T03:02:51Z</cp:lastPrinted>
  <dcterms:created xsi:type="dcterms:W3CDTF">2010-05-05T07:22:10Z</dcterms:created>
  <dcterms:modified xsi:type="dcterms:W3CDTF">2022-03-17T02:51:00Z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37D0775D6594422EAEE3CB0FCAE2FBD2</vt:lpwstr>
  </property>
</Properties>
</file>