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测方案" sheetId="1" r:id="rId1"/>
  </sheets>
  <calcPr calcId="144525"/>
</workbook>
</file>

<file path=xl/sharedStrings.xml><?xml version="1.0" encoding="utf-8"?>
<sst xmlns="http://schemas.openxmlformats.org/spreadsheetml/2006/main" count="28" uniqueCount="26">
  <si>
    <t>融安县东圩沟黑臭水体整治结果监测及评估报价单</t>
  </si>
  <si>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宋体"/>
        <charset val="134"/>
      </rPr>
      <t>根据广西壮族自治区物价局、广西壮族自治区物价财政厅文件（桂价费字〔</t>
    </r>
    <r>
      <rPr>
        <b/>
        <sz val="12"/>
        <color theme="1"/>
        <rFont val="Times New Roman"/>
        <charset val="134"/>
      </rPr>
      <t>2004</t>
    </r>
    <r>
      <rPr>
        <b/>
        <sz val="12"/>
        <color theme="1"/>
        <rFont val="宋体"/>
        <charset val="134"/>
      </rPr>
      <t>〕</t>
    </r>
    <r>
      <rPr>
        <b/>
        <sz val="12"/>
        <color theme="1"/>
        <rFont val="Times New Roman"/>
        <charset val="134"/>
      </rPr>
      <t>301</t>
    </r>
    <r>
      <rPr>
        <b/>
        <sz val="12"/>
        <color theme="1"/>
        <rFont val="宋体"/>
        <charset val="134"/>
      </rPr>
      <t>号）：《关于调整和补充环境监测收费标准的通知》对本次监测所需经费进行统计，收费项目如下：</t>
    </r>
  </si>
  <si>
    <r>
      <rPr>
        <b/>
        <sz val="11"/>
        <color theme="1"/>
        <rFont val="宋体"/>
        <charset val="134"/>
      </rPr>
      <t>类别</t>
    </r>
  </si>
  <si>
    <t>监测
点位</t>
  </si>
  <si>
    <r>
      <rPr>
        <b/>
        <sz val="12"/>
        <color theme="1"/>
        <rFont val="宋体"/>
        <charset val="134"/>
      </rPr>
      <t>项目</t>
    </r>
  </si>
  <si>
    <t>单价
（元）</t>
  </si>
  <si>
    <r>
      <rPr>
        <b/>
        <sz val="12"/>
        <color theme="1"/>
        <rFont val="宋体"/>
        <charset val="134"/>
      </rPr>
      <t>频次
（次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天）</t>
    </r>
  </si>
  <si>
    <r>
      <rPr>
        <b/>
        <sz val="12"/>
        <color theme="1"/>
        <rFont val="宋体"/>
        <charset val="134"/>
      </rPr>
      <t>检测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点位</t>
    </r>
  </si>
  <si>
    <r>
      <rPr>
        <b/>
        <sz val="12"/>
        <color theme="1"/>
        <rFont val="宋体"/>
        <charset val="134"/>
      </rPr>
      <t>天数</t>
    </r>
  </si>
  <si>
    <r>
      <rPr>
        <b/>
        <sz val="12"/>
        <color theme="1"/>
        <rFont val="宋体"/>
        <charset val="134"/>
      </rPr>
      <t>总价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（元）</t>
    </r>
  </si>
  <si>
    <t>备注</t>
  </si>
  <si>
    <t>黒臭水体</t>
  </si>
  <si>
    <t>（河道长4.69km，设置10个监测点位）</t>
  </si>
  <si>
    <t>透明度</t>
  </si>
  <si>
    <r>
      <rPr>
        <sz val="11"/>
        <color theme="1"/>
        <rFont val="宋体"/>
        <charset val="134"/>
      </rPr>
      <t>连续监测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个月，每两周测定一次，总共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次</t>
    </r>
  </si>
  <si>
    <t>氧化还原电位</t>
  </si>
  <si>
    <t>溶解氧</t>
  </si>
  <si>
    <t>氨氮</t>
  </si>
  <si>
    <t>其他</t>
  </si>
  <si>
    <t>监测人员、车辆、报告等费用</t>
  </si>
  <si>
    <t>监测费</t>
  </si>
  <si>
    <t>含税</t>
  </si>
  <si>
    <t>黑臭水体整治效果调查评估</t>
  </si>
  <si>
    <t>现场调查5次（车费、差旅费）、调查报告编制费、调查报告评审费、专家评审费、报告成册成本等其他费用</t>
  </si>
  <si>
    <t>评估费用</t>
  </si>
  <si>
    <r>
      <t>检测费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评估费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</si>
</sst>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5" borderId="18" applyNumberFormat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85" zoomScaleNormal="85" workbookViewId="0">
      <pane ySplit="3" topLeftCell="A4" activePane="bottomLeft" state="frozen"/>
      <selection/>
      <selection pane="bottomLeft" activeCell="H15" sqref="H15:H17"/>
    </sheetView>
  </sheetViews>
  <sheetFormatPr defaultColWidth="9" defaultRowHeight="15"/>
  <cols>
    <col min="1" max="1" width="9.50833333333333" style="1" customWidth="1"/>
    <col min="2" max="2" width="11.4333333333333" style="1" customWidth="1"/>
    <col min="3" max="3" width="18.0833333333333" style="2" customWidth="1"/>
    <col min="4" max="4" width="12.6416666666667" style="3" customWidth="1"/>
    <col min="5" max="5" width="11.875" style="2" customWidth="1"/>
    <col min="6" max="7" width="12.6416666666667" style="2" customWidth="1"/>
    <col min="8" max="8" width="12.6416666666667" style="4" customWidth="1"/>
    <col min="9" max="9" width="17.35" style="5" customWidth="1"/>
    <col min="10" max="10" width="9" style="2"/>
  </cols>
  <sheetData>
    <row r="1" ht="5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9.5" customHeight="1" spans="1:9">
      <c r="A2" s="7" t="s">
        <v>1</v>
      </c>
      <c r="B2" s="7"/>
      <c r="C2" s="7"/>
      <c r="D2" s="7"/>
      <c r="E2" s="7"/>
      <c r="F2" s="7"/>
      <c r="G2" s="7"/>
      <c r="H2" s="8"/>
      <c r="I2" s="7"/>
    </row>
    <row r="3" ht="48" customHeight="1" spans="1:9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1" t="s">
        <v>8</v>
      </c>
      <c r="H3" s="13" t="s">
        <v>9</v>
      </c>
      <c r="I3" s="11" t="s">
        <v>10</v>
      </c>
    </row>
    <row r="4" ht="51" customHeight="1" spans="1:9">
      <c r="A4" s="14" t="s">
        <v>11</v>
      </c>
      <c r="B4" s="14" t="s">
        <v>12</v>
      </c>
      <c r="C4" s="15" t="s">
        <v>13</v>
      </c>
      <c r="D4" s="16">
        <v>5</v>
      </c>
      <c r="E4" s="17">
        <v>3</v>
      </c>
      <c r="F4" s="17">
        <v>10</v>
      </c>
      <c r="G4" s="17">
        <v>12</v>
      </c>
      <c r="H4" s="18">
        <f>D4*E4*F4*G4</f>
        <v>1800</v>
      </c>
      <c r="I4" s="48" t="s">
        <v>14</v>
      </c>
    </row>
    <row r="5" ht="51" customHeight="1" spans="1:9">
      <c r="A5" s="19"/>
      <c r="B5" s="19"/>
      <c r="C5" s="15" t="s">
        <v>15</v>
      </c>
      <c r="D5" s="16">
        <v>60</v>
      </c>
      <c r="E5" s="17">
        <v>3</v>
      </c>
      <c r="F5" s="17">
        <v>10</v>
      </c>
      <c r="G5" s="17">
        <v>12</v>
      </c>
      <c r="H5" s="18">
        <f>D5*E5*F5*G5</f>
        <v>21600</v>
      </c>
      <c r="I5" s="49"/>
    </row>
    <row r="6" ht="51" customHeight="1" spans="1:9">
      <c r="A6" s="19"/>
      <c r="B6" s="19"/>
      <c r="C6" s="15" t="s">
        <v>16</v>
      </c>
      <c r="D6" s="16">
        <v>50</v>
      </c>
      <c r="E6" s="17">
        <v>3</v>
      </c>
      <c r="F6" s="17">
        <v>10</v>
      </c>
      <c r="G6" s="17">
        <v>12</v>
      </c>
      <c r="H6" s="18">
        <f>D6*E6*F6*G6</f>
        <v>18000</v>
      </c>
      <c r="I6" s="49"/>
    </row>
    <row r="7" ht="51" customHeight="1" spans="1:9">
      <c r="A7" s="19"/>
      <c r="B7" s="19"/>
      <c r="C7" s="15" t="s">
        <v>17</v>
      </c>
      <c r="D7" s="16">
        <v>60</v>
      </c>
      <c r="E7" s="17">
        <v>3</v>
      </c>
      <c r="F7" s="17">
        <v>10</v>
      </c>
      <c r="G7" s="17">
        <v>12</v>
      </c>
      <c r="H7" s="18">
        <f>D7*E7*F7*G7</f>
        <v>21600</v>
      </c>
      <c r="I7" s="49"/>
    </row>
    <row r="8" ht="51" customHeight="1" spans="1:9">
      <c r="A8" s="20" t="s">
        <v>18</v>
      </c>
      <c r="B8" s="20" t="s">
        <v>19</v>
      </c>
      <c r="C8" s="20"/>
      <c r="D8" s="21">
        <v>1750</v>
      </c>
      <c r="E8" s="17">
        <v>1</v>
      </c>
      <c r="F8" s="17">
        <v>1</v>
      </c>
      <c r="G8" s="17">
        <v>12</v>
      </c>
      <c r="H8" s="18">
        <f>D8*E8*F8*G8</f>
        <v>21000</v>
      </c>
      <c r="I8" s="49"/>
    </row>
    <row r="9" ht="32" customHeight="1" spans="1:9">
      <c r="A9" s="22" t="s">
        <v>20</v>
      </c>
      <c r="B9" s="22"/>
      <c r="C9" s="22"/>
      <c r="D9" s="23"/>
      <c r="E9" s="22"/>
      <c r="F9" s="22"/>
      <c r="G9" s="22"/>
      <c r="H9" s="17">
        <f>H4+H5+H6+H7+H8</f>
        <v>84000</v>
      </c>
      <c r="I9" s="50" t="s">
        <v>21</v>
      </c>
    </row>
    <row r="10" ht="21" customHeight="1" spans="1:9">
      <c r="A10" s="24" t="s">
        <v>22</v>
      </c>
      <c r="B10" s="25"/>
      <c r="C10" s="26" t="s">
        <v>23</v>
      </c>
      <c r="D10" s="27"/>
      <c r="E10" s="27"/>
      <c r="F10" s="27"/>
      <c r="G10" s="27"/>
      <c r="H10" s="28">
        <v>56000</v>
      </c>
      <c r="I10" s="51"/>
    </row>
    <row r="11" ht="21" customHeight="1" spans="1:9">
      <c r="A11" s="29"/>
      <c r="B11" s="30"/>
      <c r="C11" s="27"/>
      <c r="D11" s="27"/>
      <c r="E11" s="27"/>
      <c r="F11" s="27"/>
      <c r="G11" s="27"/>
      <c r="H11" s="28"/>
      <c r="I11" s="51"/>
    </row>
    <row r="12" ht="21" customHeight="1" spans="1:9">
      <c r="A12" s="29"/>
      <c r="B12" s="30"/>
      <c r="C12" s="27"/>
      <c r="D12" s="27"/>
      <c r="E12" s="27"/>
      <c r="F12" s="27"/>
      <c r="G12" s="27"/>
      <c r="H12" s="28"/>
      <c r="I12" s="51"/>
    </row>
    <row r="13" ht="21" customHeight="1" spans="1:9">
      <c r="A13" s="31"/>
      <c r="B13" s="32"/>
      <c r="C13" s="27"/>
      <c r="D13" s="27"/>
      <c r="E13" s="27"/>
      <c r="F13" s="27"/>
      <c r="G13" s="27"/>
      <c r="H13" s="33"/>
      <c r="I13" s="51"/>
    </row>
    <row r="14" ht="42" customHeight="1" spans="1:9">
      <c r="A14" s="34" t="s">
        <v>24</v>
      </c>
      <c r="B14" s="35"/>
      <c r="C14" s="35"/>
      <c r="D14" s="35"/>
      <c r="E14" s="35"/>
      <c r="F14" s="35"/>
      <c r="G14" s="36"/>
      <c r="H14" s="37">
        <f>H10</f>
        <v>56000</v>
      </c>
      <c r="I14" s="50" t="s">
        <v>21</v>
      </c>
    </row>
    <row r="15" spans="1:9">
      <c r="A15" s="38" t="s">
        <v>25</v>
      </c>
      <c r="B15" s="39"/>
      <c r="C15" s="39"/>
      <c r="D15" s="39"/>
      <c r="E15" s="39"/>
      <c r="F15" s="39"/>
      <c r="G15" s="40"/>
      <c r="H15" s="41">
        <f>H9+H14</f>
        <v>140000</v>
      </c>
      <c r="I15" s="52" t="s">
        <v>21</v>
      </c>
    </row>
    <row r="16" spans="1:9">
      <c r="A16" s="42"/>
      <c r="B16" s="43"/>
      <c r="C16" s="43"/>
      <c r="D16" s="43"/>
      <c r="E16" s="43"/>
      <c r="F16" s="43"/>
      <c r="G16" s="44"/>
      <c r="H16" s="41"/>
      <c r="I16" s="52"/>
    </row>
    <row r="17" spans="1:9">
      <c r="A17" s="45"/>
      <c r="B17" s="46"/>
      <c r="C17" s="46"/>
      <c r="D17" s="46"/>
      <c r="E17" s="46"/>
      <c r="F17" s="46"/>
      <c r="G17" s="47"/>
      <c r="H17" s="41"/>
      <c r="I17" s="52"/>
    </row>
  </sheetData>
  <mergeCells count="15">
    <mergeCell ref="A1:I1"/>
    <mergeCell ref="A2:I2"/>
    <mergeCell ref="B8:C8"/>
    <mergeCell ref="A9:G9"/>
    <mergeCell ref="A14:G14"/>
    <mergeCell ref="A4:A7"/>
    <mergeCell ref="B4:B7"/>
    <mergeCell ref="H10:H13"/>
    <mergeCell ref="H15:H17"/>
    <mergeCell ref="I4:I8"/>
    <mergeCell ref="I10:I13"/>
    <mergeCell ref="I15:I17"/>
    <mergeCell ref="A10:B13"/>
    <mergeCell ref="C10:G13"/>
    <mergeCell ref="A15:G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监测方案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2025-05-07T02:30:26Z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BDE6F58576F54A048665C3BC5481D916_13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