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670"/>
  </bookViews>
  <sheets>
    <sheet name="附件1-1" sheetId="1" r:id="rId1"/>
    <sheet name="附件1-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2"/>
  <c r="D11"/>
  <c r="E24"/>
  <c r="D24"/>
  <c r="E14" l="1"/>
  <c r="D14"/>
  <c r="E6"/>
  <c r="D6"/>
  <c r="E7" i="1" l="1"/>
  <c r="B7"/>
</calcChain>
</file>

<file path=xl/sharedStrings.xml><?xml version="1.0" encoding="utf-8"?>
<sst xmlns="http://schemas.openxmlformats.org/spreadsheetml/2006/main" count="76" uniqueCount="54">
  <si>
    <t>附件1—1</t>
  </si>
  <si>
    <t>单位：万元</t>
  </si>
  <si>
    <t>行政区划</t>
  </si>
  <si>
    <t>备注</t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</si>
  <si>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</si>
  <si>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</si>
  <si>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</si>
  <si>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</si>
  <si>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</si>
  <si>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</si>
  <si>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</si>
  <si>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</si>
  <si>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</si>
  <si>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G</t>
  </si>
  <si>
    <r>
      <rPr>
        <b/>
        <sz val="14"/>
        <color theme="1"/>
        <rFont val="仿宋_GB2312"/>
        <charset val="134"/>
      </rPr>
      <t>注：1.本表反映上一年度本地区、本级及</t>
    </r>
    <r>
      <rPr>
        <b/>
        <sz val="16"/>
        <color theme="1"/>
        <rFont val="黑体"/>
        <family val="3"/>
        <charset val="134"/>
      </rPr>
      <t>分地区</t>
    </r>
    <r>
      <rPr>
        <b/>
        <sz val="14"/>
        <color theme="1"/>
        <rFont val="仿宋_GB2312"/>
        <charset val="134"/>
      </rPr>
      <t>政府债务限额和余额预计执行数；</t>
    </r>
  </si>
  <si>
    <t xml:space="preserve">   2.本表由县级以上各级财政部门填列，在本级人民代表大会批准预算后二十日内公开。</t>
  </si>
  <si>
    <t xml:space="preserve">   3.本表按照标准行政区划名称填报。</t>
  </si>
  <si>
    <t>附件1—2</t>
  </si>
  <si>
    <t>及还本付息情况表</t>
  </si>
  <si>
    <t>项目</t>
  </si>
  <si>
    <t>本地区</t>
  </si>
  <si>
    <t>本级</t>
  </si>
  <si>
    <t>A=B+D</t>
  </si>
  <si>
    <t xml:space="preserve"> （一）一般债券</t>
  </si>
  <si>
    <t xml:space="preserve">    其中：再融资债券</t>
  </si>
  <si>
    <t xml:space="preserve"> （二）专项债券</t>
  </si>
  <si>
    <t>D</t>
  </si>
  <si>
    <t>F=G+H</t>
  </si>
  <si>
    <t>H</t>
  </si>
  <si>
    <t>I=J+K</t>
  </si>
  <si>
    <t>J</t>
  </si>
  <si>
    <t>K</t>
  </si>
  <si>
    <t>L=M+P</t>
  </si>
  <si>
    <t>M</t>
  </si>
  <si>
    <t>N</t>
  </si>
  <si>
    <t xml:space="preserve">          财政预算安排</t>
  </si>
  <si>
    <t>O</t>
  </si>
  <si>
    <t>P</t>
  </si>
  <si>
    <t>Q</t>
  </si>
  <si>
    <t>R</t>
  </si>
  <si>
    <t>S=T+U</t>
  </si>
  <si>
    <t>T</t>
  </si>
  <si>
    <t>U</t>
  </si>
  <si>
    <t>注：1.本表反映本地区和本级上一年度政府债券（含再融资债券）发行及还本付息预计执行  数、本年度政府债券还本付息预算数等。</t>
  </si>
  <si>
    <t>融安县</t>
    <phoneticPr fontId="12" type="noConversion"/>
  </si>
  <si>
    <t>融安县2020年政府债务限额及余额情况表</t>
    <phoneticPr fontId="12" type="noConversion"/>
  </si>
  <si>
    <t>2020年政府债务限额</t>
    <phoneticPr fontId="12" type="noConversion"/>
  </si>
  <si>
    <t>2020年政府债务余额(预计执行数)</t>
    <phoneticPr fontId="12" type="noConversion"/>
  </si>
  <si>
    <t>融安县2020—2021年政府债券发行</t>
    <phoneticPr fontId="12" type="noConversion"/>
  </si>
  <si>
    <t>一、2020年发行预计执行数</t>
    <phoneticPr fontId="12" type="noConversion"/>
  </si>
  <si>
    <t>二、2020年还本预计执行数</t>
    <phoneticPr fontId="12" type="noConversion"/>
  </si>
  <si>
    <t>三、2020年付息预计执行数</t>
    <phoneticPr fontId="12" type="noConversion"/>
  </si>
  <si>
    <t>四、2021年还本预算数</t>
    <phoneticPr fontId="12" type="noConversion"/>
  </si>
  <si>
    <t>五、2021年付息预算数</t>
    <phoneticPr fontId="12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</si>
</sst>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_ "/>
    <numFmt numFmtId="178" formatCode="0_);[Red]\(0\)"/>
    <numFmt numFmtId="179" formatCode="0.00_);[Red]\(0.00\)"/>
  </numFmts>
  <fonts count="13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6"/>
      <color theme="1"/>
      <name val="仿宋_GB2312"/>
      <charset val="134"/>
    </font>
    <font>
      <sz val="15"/>
      <color theme="1"/>
      <name val="黑体"/>
      <family val="3"/>
      <charset val="134"/>
    </font>
    <font>
      <sz val="15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宋体"/>
      <family val="3"/>
      <charset val="134"/>
      <scheme val="minor"/>
    </font>
    <font>
      <b/>
      <sz val="14"/>
      <color theme="1"/>
      <name val="仿宋_GB2312"/>
      <charset val="134"/>
    </font>
    <font>
      <sz val="22"/>
      <color theme="1"/>
      <name val="方正小标宋简体"/>
      <family val="4"/>
      <charset val="134"/>
    </font>
    <font>
      <sz val="14"/>
      <color theme="1"/>
      <name val="仿宋_GB2312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76" fontId="5" fillId="0" borderId="3" xfId="0" applyNumberFormat="1" applyFont="1" applyBorder="1" applyAlignment="1">
      <alignment horizontal="center" vertical="top" wrapText="1"/>
    </xf>
    <xf numFmtId="176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3" fontId="7" fillId="0" borderId="6" xfId="0" applyNumberFormat="1" applyFont="1" applyBorder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justify" vertical="top"/>
    </xf>
    <xf numFmtId="0" fontId="5" fillId="0" borderId="4" xfId="0" applyFont="1" applyBorder="1" applyAlignment="1">
      <alignment horizontal="justify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178" fontId="5" fillId="0" borderId="3" xfId="0" applyNumberFormat="1" applyFont="1" applyBorder="1" applyAlignment="1">
      <alignment horizontal="center" vertical="top" wrapText="1"/>
    </xf>
    <xf numFmtId="178" fontId="5" fillId="0" borderId="3" xfId="0" applyNumberFormat="1" applyFont="1" applyFill="1" applyBorder="1" applyAlignment="1">
      <alignment horizontal="center" vertical="top" wrapText="1"/>
    </xf>
    <xf numFmtId="178" fontId="5" fillId="0" borderId="0" xfId="0" applyNumberFormat="1" applyFont="1" applyFill="1" applyBorder="1" applyAlignment="1">
      <alignment horizontal="center" vertical="top" wrapText="1"/>
    </xf>
    <xf numFmtId="179" fontId="5" fillId="0" borderId="3" xfId="0" applyNumberFormat="1" applyFont="1" applyBorder="1" applyAlignment="1">
      <alignment horizontal="center" vertical="top" wrapText="1"/>
    </xf>
    <xf numFmtId="179" fontId="5" fillId="0" borderId="0" xfId="0" applyNumberFormat="1" applyFont="1" applyAlignment="1">
      <alignment horizontal="center" vertical="top" wrapText="1"/>
    </xf>
    <xf numFmtId="179" fontId="5" fillId="0" borderId="3" xfId="0" applyNumberFormat="1" applyFont="1" applyFill="1" applyBorder="1" applyAlignment="1">
      <alignment horizontal="center" vertical="top" wrapText="1"/>
    </xf>
    <xf numFmtId="179" fontId="5" fillId="0" borderId="0" xfId="0" applyNumberFormat="1" applyFont="1" applyFill="1" applyBorder="1" applyAlignment="1">
      <alignment horizontal="center" vertical="top" wrapText="1"/>
    </xf>
    <xf numFmtId="179" fontId="5" fillId="0" borderId="4" xfId="0" applyNumberFormat="1" applyFont="1" applyFill="1" applyBorder="1" applyAlignment="1">
      <alignment horizontal="center" vertical="top" wrapText="1"/>
    </xf>
    <xf numFmtId="179" fontId="5" fillId="0" borderId="5" xfId="0" applyNumberFormat="1" applyFont="1" applyBorder="1" applyAlignment="1">
      <alignment horizontal="center" vertical="top" wrapText="1"/>
    </xf>
    <xf numFmtId="179" fontId="5" fillId="0" borderId="4" xfId="0" applyNumberFormat="1" applyFont="1" applyBorder="1" applyAlignment="1">
      <alignment horizontal="center" vertical="top" wrapText="1"/>
    </xf>
    <xf numFmtId="177" fontId="5" fillId="0" borderId="0" xfId="0" applyNumberFormat="1" applyFont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D13" sqref="D13"/>
    </sheetView>
  </sheetViews>
  <sheetFormatPr defaultColWidth="9" defaultRowHeight="13.5"/>
  <cols>
    <col min="1" max="8" width="15.375" customWidth="1"/>
  </cols>
  <sheetData>
    <row r="1" spans="1:8" ht="24.95" customHeight="1">
      <c r="B1" s="14" t="s">
        <v>0</v>
      </c>
    </row>
    <row r="2" spans="1:8" ht="28.5">
      <c r="A2" s="27" t="s">
        <v>45</v>
      </c>
      <c r="B2" s="27"/>
      <c r="C2" s="27"/>
      <c r="D2" s="27"/>
      <c r="E2" s="27"/>
      <c r="F2" s="27"/>
      <c r="G2" s="27"/>
      <c r="H2" s="27"/>
    </row>
    <row r="3" spans="1:8" ht="24.95" customHeight="1">
      <c r="F3" s="28" t="s">
        <v>1</v>
      </c>
      <c r="G3" s="28"/>
      <c r="H3" s="28"/>
    </row>
    <row r="4" spans="1:8" ht="48" customHeight="1">
      <c r="A4" s="30" t="s">
        <v>2</v>
      </c>
      <c r="B4" s="29" t="s">
        <v>46</v>
      </c>
      <c r="C4" s="30"/>
      <c r="D4" s="30"/>
      <c r="E4" s="29" t="s">
        <v>47</v>
      </c>
      <c r="F4" s="30"/>
      <c r="G4" s="30"/>
      <c r="H4" s="15" t="s">
        <v>3</v>
      </c>
    </row>
    <row r="5" spans="1:8" ht="36" customHeight="1">
      <c r="A5" s="30"/>
      <c r="B5" s="16"/>
      <c r="C5" s="15" t="s">
        <v>4</v>
      </c>
      <c r="D5" s="15" t="s">
        <v>5</v>
      </c>
      <c r="E5" s="17"/>
      <c r="F5" s="15" t="s">
        <v>4</v>
      </c>
      <c r="G5" s="15" t="s">
        <v>5</v>
      </c>
      <c r="H5" s="18"/>
    </row>
    <row r="6" spans="1:8" ht="36" customHeight="1">
      <c r="A6" s="15" t="s">
        <v>6</v>
      </c>
      <c r="B6" s="15" t="s">
        <v>7</v>
      </c>
      <c r="C6" s="15" t="s">
        <v>8</v>
      </c>
      <c r="D6" s="15" t="s">
        <v>9</v>
      </c>
      <c r="E6" s="15" t="s">
        <v>10</v>
      </c>
      <c r="F6" s="15" t="s">
        <v>11</v>
      </c>
      <c r="G6" s="15" t="s">
        <v>12</v>
      </c>
      <c r="H6" s="15" t="s">
        <v>13</v>
      </c>
    </row>
    <row r="7" spans="1:8" s="12" customFormat="1" ht="39" customHeight="1">
      <c r="A7" s="19" t="s">
        <v>44</v>
      </c>
      <c r="B7" s="22">
        <f>C7+D7</f>
        <v>154200</v>
      </c>
      <c r="C7" s="22">
        <v>93800</v>
      </c>
      <c r="D7" s="22">
        <v>60400</v>
      </c>
      <c r="E7" s="22">
        <f>F7+G7</f>
        <v>151651</v>
      </c>
      <c r="F7" s="22">
        <v>92336</v>
      </c>
      <c r="G7" s="22">
        <v>59315</v>
      </c>
      <c r="H7" s="20"/>
    </row>
    <row r="8" spans="1:8" ht="11.1" customHeight="1"/>
    <row r="9" spans="1:8" s="13" customFormat="1" ht="20.25">
      <c r="A9" s="13" t="s">
        <v>14</v>
      </c>
    </row>
    <row r="10" spans="1:8" s="13" customFormat="1" ht="18.75">
      <c r="A10" s="13" t="s">
        <v>15</v>
      </c>
    </row>
    <row r="11" spans="1:8" s="13" customFormat="1" ht="18.75">
      <c r="A11" s="13" t="s">
        <v>16</v>
      </c>
    </row>
  </sheetData>
  <mergeCells count="5">
    <mergeCell ref="A2:H2"/>
    <mergeCell ref="F3:H3"/>
    <mergeCell ref="B4:D4"/>
    <mergeCell ref="E4:G4"/>
    <mergeCell ref="A4:A5"/>
  </mergeCells>
  <phoneticPr fontId="12" type="noConversion"/>
  <pageMargins left="1.1416666666666699" right="0.75" top="0.62916666666666698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9"/>
  <sheetViews>
    <sheetView zoomScale="90" zoomScaleNormal="90" workbookViewId="0">
      <selection activeCell="H9" sqref="H9"/>
    </sheetView>
  </sheetViews>
  <sheetFormatPr defaultColWidth="9" defaultRowHeight="13.5"/>
  <cols>
    <col min="1" max="1" width="7.5" customWidth="1"/>
    <col min="2" max="2" width="37.25" style="23" customWidth="1"/>
    <col min="3" max="3" width="10.125" customWidth="1"/>
    <col min="4" max="4" width="17.75" customWidth="1"/>
    <col min="5" max="5" width="16.625" customWidth="1"/>
  </cols>
  <sheetData>
    <row r="1" spans="2:5" ht="26.1" customHeight="1">
      <c r="B1" s="1" t="s">
        <v>17</v>
      </c>
    </row>
    <row r="2" spans="2:5" ht="27">
      <c r="B2" s="31" t="s">
        <v>48</v>
      </c>
      <c r="C2" s="31"/>
      <c r="D2" s="31"/>
      <c r="E2" s="31"/>
    </row>
    <row r="3" spans="2:5" ht="30" customHeight="1">
      <c r="B3" s="21"/>
      <c r="C3" s="2" t="s">
        <v>18</v>
      </c>
      <c r="D3" s="2"/>
      <c r="E3" s="2"/>
    </row>
    <row r="4" spans="2:5" ht="20.25">
      <c r="D4" s="32" t="s">
        <v>1</v>
      </c>
      <c r="E4" s="32"/>
    </row>
    <row r="5" spans="2:5" ht="19.5">
      <c r="B5" s="24" t="s">
        <v>19</v>
      </c>
      <c r="C5" s="3" t="s">
        <v>6</v>
      </c>
      <c r="D5" s="3" t="s">
        <v>20</v>
      </c>
      <c r="E5" s="4" t="s">
        <v>21</v>
      </c>
    </row>
    <row r="6" spans="2:5" ht="24" customHeight="1">
      <c r="B6" s="25" t="s">
        <v>49</v>
      </c>
      <c r="C6" s="5" t="s">
        <v>22</v>
      </c>
      <c r="D6" s="5">
        <f>D7+D9</f>
        <v>51300</v>
      </c>
      <c r="E6" s="6">
        <f>E7+E9</f>
        <v>51300</v>
      </c>
    </row>
    <row r="7" spans="2:5" ht="24" customHeight="1">
      <c r="B7" s="25" t="s">
        <v>23</v>
      </c>
      <c r="C7" s="5" t="s">
        <v>8</v>
      </c>
      <c r="D7" s="5">
        <v>3500</v>
      </c>
      <c r="E7" s="6">
        <v>3500</v>
      </c>
    </row>
    <row r="8" spans="2:5" ht="24" customHeight="1">
      <c r="B8" s="25" t="s">
        <v>24</v>
      </c>
      <c r="C8" s="5" t="s">
        <v>9</v>
      </c>
      <c r="D8" s="5">
        <v>3500</v>
      </c>
      <c r="E8" s="6">
        <v>3500</v>
      </c>
    </row>
    <row r="9" spans="2:5" ht="24" customHeight="1">
      <c r="B9" s="25" t="s">
        <v>25</v>
      </c>
      <c r="C9" s="5" t="s">
        <v>26</v>
      </c>
      <c r="D9" s="5">
        <v>47800</v>
      </c>
      <c r="E9" s="6">
        <v>47800</v>
      </c>
    </row>
    <row r="10" spans="2:5" ht="24" customHeight="1" thickBot="1">
      <c r="B10" s="26" t="s">
        <v>24</v>
      </c>
      <c r="C10" s="7" t="s">
        <v>11</v>
      </c>
      <c r="D10" s="7"/>
      <c r="E10" s="8"/>
    </row>
    <row r="11" spans="2:5" ht="24" customHeight="1">
      <c r="B11" s="25" t="s">
        <v>50</v>
      </c>
      <c r="C11" s="5" t="s">
        <v>27</v>
      </c>
      <c r="D11" s="34">
        <f>D12+D13</f>
        <v>3899.9983000000002</v>
      </c>
      <c r="E11" s="44">
        <f>SUM(E12)</f>
        <v>3899.9983000000002</v>
      </c>
    </row>
    <row r="12" spans="2:5" ht="24" customHeight="1">
      <c r="B12" s="25" t="s">
        <v>23</v>
      </c>
      <c r="C12" s="5" t="s">
        <v>13</v>
      </c>
      <c r="D12" s="35">
        <v>3899.9983000000002</v>
      </c>
      <c r="E12" s="36">
        <v>3899.9983000000002</v>
      </c>
    </row>
    <row r="13" spans="2:5" ht="24" customHeight="1" thickBot="1">
      <c r="B13" s="26" t="s">
        <v>25</v>
      </c>
      <c r="C13" s="7" t="s">
        <v>28</v>
      </c>
      <c r="D13" s="7"/>
      <c r="E13" s="8"/>
    </row>
    <row r="14" spans="2:5" ht="24" customHeight="1">
      <c r="B14" s="25" t="s">
        <v>51</v>
      </c>
      <c r="C14" s="5" t="s">
        <v>29</v>
      </c>
      <c r="D14" s="37">
        <f>D15+D16</f>
        <v>4356.4509419999995</v>
      </c>
      <c r="E14" s="38">
        <f>E15+E16</f>
        <v>4356.4509419999995</v>
      </c>
    </row>
    <row r="15" spans="2:5" ht="24" customHeight="1">
      <c r="B15" s="25" t="s">
        <v>23</v>
      </c>
      <c r="C15" s="5" t="s">
        <v>30</v>
      </c>
      <c r="D15" s="39">
        <v>3453.3654419999998</v>
      </c>
      <c r="E15" s="40">
        <v>3453.3654419999998</v>
      </c>
    </row>
    <row r="16" spans="2:5" ht="24" customHeight="1" thickBot="1">
      <c r="B16" s="26" t="s">
        <v>25</v>
      </c>
      <c r="C16" s="7" t="s">
        <v>31</v>
      </c>
      <c r="D16" s="41">
        <v>903.08550000000002</v>
      </c>
      <c r="E16" s="42">
        <v>903.08550000000002</v>
      </c>
    </row>
    <row r="17" spans="2:5" ht="24" customHeight="1">
      <c r="B17" s="25" t="s">
        <v>52</v>
      </c>
      <c r="C17" s="5" t="s">
        <v>32</v>
      </c>
      <c r="D17" s="5">
        <v>5136</v>
      </c>
      <c r="E17" s="6">
        <v>5136</v>
      </c>
    </row>
    <row r="18" spans="2:5" ht="24" customHeight="1">
      <c r="B18" s="25" t="s">
        <v>23</v>
      </c>
      <c r="C18" s="5" t="s">
        <v>33</v>
      </c>
      <c r="D18" s="5">
        <v>5131</v>
      </c>
      <c r="E18" s="6">
        <v>5131</v>
      </c>
    </row>
    <row r="19" spans="2:5" ht="24" customHeight="1">
      <c r="B19" s="25" t="s">
        <v>24</v>
      </c>
      <c r="C19" s="5" t="s">
        <v>34</v>
      </c>
      <c r="D19" s="5">
        <v>4618</v>
      </c>
      <c r="E19" s="6">
        <v>4618</v>
      </c>
    </row>
    <row r="20" spans="2:5" ht="24" customHeight="1">
      <c r="B20" s="25" t="s">
        <v>35</v>
      </c>
      <c r="C20" s="5" t="s">
        <v>36</v>
      </c>
      <c r="D20" s="5">
        <v>513</v>
      </c>
      <c r="E20" s="6">
        <v>513</v>
      </c>
    </row>
    <row r="21" spans="2:5" ht="24" customHeight="1">
      <c r="B21" s="25" t="s">
        <v>25</v>
      </c>
      <c r="C21" s="5" t="s">
        <v>37</v>
      </c>
      <c r="D21" s="5">
        <v>5</v>
      </c>
      <c r="E21" s="6">
        <v>5</v>
      </c>
    </row>
    <row r="22" spans="2:5" ht="24" customHeight="1">
      <c r="B22" s="25" t="s">
        <v>24</v>
      </c>
      <c r="C22" s="5" t="s">
        <v>38</v>
      </c>
      <c r="D22" s="5"/>
      <c r="E22" s="6"/>
    </row>
    <row r="23" spans="2:5" ht="24" customHeight="1">
      <c r="B23" s="26" t="s">
        <v>35</v>
      </c>
      <c r="C23" s="7" t="s">
        <v>39</v>
      </c>
      <c r="D23" s="7">
        <v>5</v>
      </c>
      <c r="E23" s="8">
        <v>5</v>
      </c>
    </row>
    <row r="24" spans="2:5" ht="24" customHeight="1">
      <c r="B24" s="25" t="s">
        <v>53</v>
      </c>
      <c r="C24" s="5" t="s">
        <v>40</v>
      </c>
      <c r="D24" s="9">
        <f>D25+D26</f>
        <v>5919.5</v>
      </c>
      <c r="E24" s="10">
        <f>E25+E26</f>
        <v>5919.5</v>
      </c>
    </row>
    <row r="25" spans="2:5" ht="24" customHeight="1">
      <c r="B25" s="25" t="s">
        <v>23</v>
      </c>
      <c r="C25" s="5" t="s">
        <v>41</v>
      </c>
      <c r="D25" s="34">
        <v>3500</v>
      </c>
      <c r="E25" s="36">
        <v>3500</v>
      </c>
    </row>
    <row r="26" spans="2:5" ht="24" customHeight="1" thickBot="1">
      <c r="B26" s="26" t="s">
        <v>25</v>
      </c>
      <c r="C26" s="7" t="s">
        <v>42</v>
      </c>
      <c r="D26" s="43">
        <v>2419.5</v>
      </c>
      <c r="E26" s="42">
        <v>2419.5</v>
      </c>
    </row>
    <row r="27" spans="2:5" ht="33" customHeight="1">
      <c r="B27" s="33" t="s">
        <v>43</v>
      </c>
      <c r="C27" s="33"/>
      <c r="D27" s="33"/>
      <c r="E27" s="33"/>
    </row>
    <row r="28" spans="2:5" ht="14.25">
      <c r="B28" s="33" t="s">
        <v>15</v>
      </c>
      <c r="C28" s="33"/>
      <c r="D28" s="33"/>
      <c r="E28" s="33"/>
    </row>
    <row r="29" spans="2:5" ht="14.25">
      <c r="B29" s="11" t="s">
        <v>16</v>
      </c>
    </row>
  </sheetData>
  <mergeCells count="4">
    <mergeCell ref="B2:E2"/>
    <mergeCell ref="D4:E4"/>
    <mergeCell ref="B27:E27"/>
    <mergeCell ref="B28:E28"/>
  </mergeCells>
  <phoneticPr fontId="12" type="noConversion"/>
  <pageMargins left="0.43263888888888902" right="0.75" top="0.5902777777777780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附件1-1</vt:lpstr>
      <vt:lpstr>附件1-2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lastPrinted>2020-04-29T03:10:08Z</cp:lastPrinted>
  <dcterms:created xsi:type="dcterms:W3CDTF">2019-01-30T00:41:00Z</dcterms:created>
  <dcterms:modified xsi:type="dcterms:W3CDTF">2021-03-03T08:29:48Z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