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1" sheetId="1" r:id="rId1"/>
  </sheets>
  <definedNames>
    <definedName name="_xlnm._FilterDatabase" localSheetId="0" hidden="1">附件1!$A$7:$P$34</definedName>
    <definedName name="_xlnm.Print_Area" localSheetId="0">附件1!$A$1:$P$34</definedName>
    <definedName name="_xlnm.Print_Titles" localSheetId="0">附件1!$1:$7</definedName>
  </definedNames>
  <calcPr calcId="144525"/>
</workbook>
</file>

<file path=xl/sharedStrings.xml><?xml version="1.0" encoding="utf-8"?>
<sst xmlns="http://schemas.openxmlformats.org/spreadsheetml/2006/main" count="202" uniqueCount="79">
  <si>
    <t>附件1</t>
  </si>
  <si>
    <t>截至2023年末发行的新增政府一般债券情况表</t>
  </si>
  <si>
    <t>单位:万元</t>
  </si>
  <si>
    <t>部门名称</t>
  </si>
  <si>
    <t>债券信息</t>
  </si>
  <si>
    <t>债券项目情况</t>
  </si>
  <si>
    <t>建设进度及运营情况</t>
  </si>
  <si>
    <t>备注</t>
  </si>
  <si>
    <t>债券名称</t>
  </si>
  <si>
    <t>债券编码</t>
  </si>
  <si>
    <t>债券类型</t>
  </si>
  <si>
    <t>债券规模（万元）</t>
  </si>
  <si>
    <t>发行时间（年/月/日）</t>
  </si>
  <si>
    <t>债券利率（%）</t>
  </si>
  <si>
    <t>债券期限（年）</t>
  </si>
  <si>
    <t>项目名称</t>
  </si>
  <si>
    <t>项目所在地区</t>
  </si>
  <si>
    <t>项目总投资</t>
  </si>
  <si>
    <t>项目已实现投资</t>
  </si>
  <si>
    <t>其中：债券资金安排</t>
  </si>
  <si>
    <t>融安县水土保持监督管理站</t>
  </si>
  <si>
    <r>
      <rPr>
        <sz val="10"/>
        <rFont val="helvetica"/>
        <charset val="134"/>
      </rPr>
      <t>2022</t>
    </r>
    <r>
      <rPr>
        <sz val="10"/>
        <rFont val="宋体"/>
        <charset val="134"/>
      </rPr>
      <t>年广西壮族自治区政府一般债券（一期）</t>
    </r>
  </si>
  <si>
    <t>一般债券</t>
  </si>
  <si>
    <r>
      <rPr>
        <sz val="10"/>
        <rFont val="helvetica"/>
        <charset val="134"/>
      </rPr>
      <t>10</t>
    </r>
    <r>
      <rPr>
        <sz val="10"/>
        <rFont val="宋体"/>
        <charset val="134"/>
      </rPr>
      <t>年</t>
    </r>
  </si>
  <si>
    <t>融安县水土保持工程</t>
  </si>
  <si>
    <t>大良良北、泗顶镇儒南村</t>
  </si>
  <si>
    <t>已完工验收</t>
  </si>
  <si>
    <t>融安县潭头乡水厂改扩建工程</t>
  </si>
  <si>
    <t>融安县潭头乡</t>
  </si>
  <si>
    <t>完工投入使用</t>
  </si>
  <si>
    <r>
      <rPr>
        <sz val="10"/>
        <rFont val="helvetica"/>
        <charset val="134"/>
      </rPr>
      <t>2022</t>
    </r>
    <r>
      <rPr>
        <sz val="10"/>
        <rFont val="宋体"/>
        <charset val="134"/>
      </rPr>
      <t>年广西壮族自治区政府一般债券（二期）</t>
    </r>
  </si>
  <si>
    <t>融安县水利项目</t>
  </si>
  <si>
    <t>融安县</t>
  </si>
  <si>
    <t>已完工待验收</t>
  </si>
  <si>
    <t>融安县交通运输局</t>
  </si>
  <si>
    <t>省道S208融安至永福百寿公路（融安段）</t>
  </si>
  <si>
    <t>长安、大将、雅瑶</t>
  </si>
  <si>
    <t>未完工</t>
  </si>
  <si>
    <t>国道G357永福百寿至融安浮石二级公路</t>
  </si>
  <si>
    <t>浮石、泗顶</t>
  </si>
  <si>
    <t>融安县住房和城乡建设局</t>
  </si>
  <si>
    <t>融安县2022年老旧小区改造工程</t>
  </si>
  <si>
    <t>融安县长安镇</t>
  </si>
  <si>
    <t>融安县卫生计生监督所</t>
  </si>
  <si>
    <t>融安县乡镇饮用水监测项目</t>
  </si>
  <si>
    <t>广西融安县</t>
  </si>
  <si>
    <t>融安县大良中心卫生院</t>
  </si>
  <si>
    <t>融安县大良镇卫生院医技住院综合楼</t>
  </si>
  <si>
    <t>融安县大良镇大良街 714 号（大良镇中心卫生院内）</t>
  </si>
  <si>
    <t>融安县教育局</t>
  </si>
  <si>
    <t>融安县农村公办学校校舍安全保障长效机制项目</t>
  </si>
  <si>
    <t>融安县学前教育发展项目</t>
  </si>
  <si>
    <t>融安县疾病预防控制中心</t>
  </si>
  <si>
    <t>融安县疾病预防控制中心业务综合楼</t>
  </si>
  <si>
    <r>
      <rPr>
        <sz val="10"/>
        <rFont val="helvetica"/>
        <charset val="134"/>
      </rPr>
      <t>2022</t>
    </r>
    <r>
      <rPr>
        <sz val="10"/>
        <rFont val="宋体"/>
        <charset val="134"/>
      </rPr>
      <t>年广西壮族自治区政府一般债券（六期）</t>
    </r>
  </si>
  <si>
    <t>融安县镇级污水管网改扩建项目</t>
  </si>
  <si>
    <t>浮石镇、板榄镇、大良镇</t>
  </si>
  <si>
    <t>融安县公安局</t>
  </si>
  <si>
    <t>融安县潭头派出所业务技术用房整体搬迁建设项目</t>
  </si>
  <si>
    <t>未开工</t>
  </si>
  <si>
    <t>融安县小型水库安全运行项目</t>
  </si>
  <si>
    <t>长安镇、浮石镇、大良镇、潭头乡、泗顶镇、桥板乡、沙子乡</t>
  </si>
  <si>
    <r>
      <rPr>
        <sz val="10"/>
        <rFont val="helvetica"/>
        <charset val="134"/>
      </rPr>
      <t>2022</t>
    </r>
    <r>
      <rPr>
        <sz val="10"/>
        <rFont val="宋体"/>
        <charset val="134"/>
      </rPr>
      <t>年融安县小型水库安全运行项目</t>
    </r>
  </si>
  <si>
    <t>融安县2022年村容村貌整体提升项目</t>
  </si>
  <si>
    <t>融安县12个乡镇</t>
  </si>
  <si>
    <t>融安县2022年城市背街小巷整治改造项目</t>
  </si>
  <si>
    <t>2023年广西壮族自治区政府一般债券（一期）</t>
  </si>
  <si>
    <t>融安县“三项工程”补助资金项目</t>
  </si>
  <si>
    <t>融安县2023年城镇老旧小区改造项目</t>
  </si>
  <si>
    <t>融安县2023年城市背街小巷整治改造工程项目</t>
  </si>
  <si>
    <t>融安县农业投资开发有限责任公司</t>
  </si>
  <si>
    <t>融安县易地搬迁集中安置区移民就业产学结合帮带联动中草药种植加工示范基地项目</t>
  </si>
  <si>
    <t>融安县义务教育薄弱环节改善与能力提升项目</t>
  </si>
  <si>
    <t>2023年广西壮族自治区政府一般债券（九期）</t>
  </si>
  <si>
    <r>
      <t>7</t>
    </r>
    <r>
      <rPr>
        <sz val="10"/>
        <rFont val="宋体"/>
        <charset val="134"/>
      </rPr>
      <t>年</t>
    </r>
  </si>
  <si>
    <t>融安县特殊教育学校综合楼</t>
  </si>
  <si>
    <t xml:space="preserve">融安县投资开发有限责任公司 </t>
  </si>
  <si>
    <t>融安县粮食和物资储备库仓储基础设施建设项目</t>
  </si>
  <si>
    <t xml:space="preserve">注：1.本表由使用一般债券资金的部门逐笔填列后于每年6月底前公开，本次反映截至2022-2023年末一般债券及对应项目情况。
    2.项目所在地区按照标准行政区划名称填写。
   </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</si>
</sst>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 "/>
    <numFmt numFmtId="178" formatCode="#,##0.00_ "/>
  </numFmts>
  <fonts count="30">
    <font>
      <sz val="12"/>
      <name val="宋体"/>
      <charset val="134"/>
    </font>
    <font>
      <b/>
      <sz val="11"/>
      <name val="宋体"/>
      <charset val="134"/>
      <scheme val="minor"/>
    </font>
    <font>
      <sz val="9"/>
      <name val="宋体"/>
      <charset val="134"/>
      <scheme val="minor"/>
    </font>
    <font>
      <sz val="11"/>
      <name val="宋体"/>
      <charset val="134"/>
      <scheme val="minor"/>
    </font>
    <font>
      <sz val="14"/>
      <name val="宋体"/>
      <charset val="134"/>
      <scheme val="minor"/>
    </font>
    <font>
      <sz val="22"/>
      <name val="宋体"/>
      <charset val="134"/>
      <scheme val="minor"/>
    </font>
    <font>
      <sz val="10"/>
      <name val="helvetica"/>
      <charset val="134"/>
    </font>
    <font>
      <sz val="9.75"/>
      <name val="helvetica"/>
      <charset val="134"/>
    </font>
    <font>
      <sz val="10"/>
      <name val="宋体"/>
      <charset val="134"/>
    </font>
    <font>
      <sz val="9.7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92D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7"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1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8" borderId="8"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14" fillId="10" borderId="0" applyNumberFormat="0" applyBorder="0" applyAlignment="0" applyProtection="0">
      <alignment vertical="center"/>
    </xf>
    <xf numFmtId="0" fontId="17" fillId="0" borderId="10" applyNumberFormat="0" applyFill="0" applyAlignment="0" applyProtection="0">
      <alignment vertical="center"/>
    </xf>
    <xf numFmtId="0" fontId="14" fillId="11" borderId="0" applyNumberFormat="0" applyBorder="0" applyAlignment="0" applyProtection="0">
      <alignment vertical="center"/>
    </xf>
    <xf numFmtId="0" fontId="23" fillId="12" borderId="11" applyNumberFormat="0" applyAlignment="0" applyProtection="0">
      <alignment vertical="center"/>
    </xf>
    <xf numFmtId="0" fontId="24" fillId="12" borderId="7" applyNumberFormat="0" applyAlignment="0" applyProtection="0">
      <alignment vertical="center"/>
    </xf>
    <xf numFmtId="0" fontId="25" fillId="13" borderId="12"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0" fillId="0" borderId="0">
      <alignment vertical="center"/>
    </xf>
    <xf numFmtId="0" fontId="10" fillId="0" borderId="0">
      <alignment vertical="center"/>
    </xf>
    <xf numFmtId="0" fontId="0" fillId="0" borderId="0"/>
  </cellStyleXfs>
  <cellXfs count="44">
    <xf numFmtId="0" fontId="0" fillId="0" borderId="0" xfId="0">
      <alignment vertical="center"/>
    </xf>
    <xf numFmtId="0" fontId="1" fillId="0" borderId="0" xfId="0" applyFont="1" applyFill="1" applyBorder="1" applyAlignment="1">
      <alignment vertical="center"/>
    </xf>
    <xf numFmtId="0" fontId="2" fillId="2"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3" fillId="0" borderId="0" xfId="0" applyFont="1" applyFill="1" applyAlignment="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3"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0" xfId="0" applyFont="1" applyFill="1" applyAlignment="1">
      <alignment horizontal="center" vertical="center" wrapText="1"/>
    </xf>
    <xf numFmtId="177" fontId="3" fillId="0" borderId="0" xfId="0" applyNumberFormat="1" applyFont="1" applyFill="1"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
  <sheetViews>
    <sheetView tabSelected="1" view="pageBreakPreview" zoomScaleNormal="100" workbookViewId="0">
      <pane ySplit="7" topLeftCell="A16" activePane="bottomLeft" state="frozen"/>
      <selection/>
      <selection pane="bottomLeft" activeCell="I19" sqref="I19"/>
    </sheetView>
  </sheetViews>
  <sheetFormatPr defaultColWidth="9" defaultRowHeight="13.5"/>
  <cols>
    <col min="1" max="1" width="19.625" style="5" customWidth="1"/>
    <col min="2" max="2" width="19.875" style="5" customWidth="1"/>
    <col min="3" max="3" width="8.625" style="5" customWidth="1"/>
    <col min="4" max="4" width="8" style="5" customWidth="1"/>
    <col min="5" max="5" width="8.5" style="5" customWidth="1"/>
    <col min="6" max="6" width="8.875" style="5" customWidth="1"/>
    <col min="7" max="7" width="6.5" style="5" customWidth="1"/>
    <col min="8" max="8" width="5.75" style="5" customWidth="1"/>
    <col min="9" max="9" width="30.875" style="5" customWidth="1"/>
    <col min="10" max="10" width="9" style="6"/>
    <col min="11" max="11" width="10.75" style="5" customWidth="1"/>
    <col min="12" max="12" width="9.5" style="5" customWidth="1"/>
    <col min="13" max="13" width="9" style="5"/>
    <col min="14" max="14" width="6.875" style="5" customWidth="1"/>
    <col min="15" max="15" width="27.625" style="5" customWidth="1"/>
    <col min="16" max="16" width="14.25" style="5" customWidth="1"/>
    <col min="17" max="16384" width="9" style="5"/>
  </cols>
  <sheetData>
    <row r="1" ht="18" customHeight="1" spans="1:1">
      <c r="A1" s="7" t="s">
        <v>0</v>
      </c>
    </row>
    <row r="2" ht="29.1" customHeight="1" spans="1:16">
      <c r="A2" s="8" t="s">
        <v>1</v>
      </c>
      <c r="B2" s="8"/>
      <c r="C2" s="8"/>
      <c r="D2" s="8"/>
      <c r="E2" s="8"/>
      <c r="F2" s="8"/>
      <c r="G2" s="8"/>
      <c r="H2" s="8"/>
      <c r="I2" s="8"/>
      <c r="J2" s="8"/>
      <c r="K2" s="8"/>
      <c r="L2" s="8"/>
      <c r="M2" s="8"/>
      <c r="N2" s="8"/>
      <c r="O2" s="8"/>
      <c r="P2" s="8"/>
    </row>
    <row r="3" ht="23.1" customHeight="1" spans="1:16">
      <c r="A3" s="9" t="s">
        <v>2</v>
      </c>
      <c r="B3" s="9"/>
      <c r="C3" s="9"/>
      <c r="D3" s="9"/>
      <c r="E3" s="9"/>
      <c r="F3" s="9"/>
      <c r="G3" s="9"/>
      <c r="H3" s="9"/>
      <c r="I3" s="9"/>
      <c r="J3" s="25"/>
      <c r="K3" s="9"/>
      <c r="L3" s="9"/>
      <c r="M3" s="9"/>
      <c r="N3" s="9"/>
      <c r="O3" s="9"/>
      <c r="P3" s="9"/>
    </row>
    <row r="4" s="1" customFormat="1" ht="21.95" customHeight="1" spans="1:16">
      <c r="A4" s="10" t="s">
        <v>3</v>
      </c>
      <c r="B4" s="11" t="s">
        <v>4</v>
      </c>
      <c r="C4" s="11"/>
      <c r="D4" s="11"/>
      <c r="E4" s="11"/>
      <c r="F4" s="11"/>
      <c r="G4" s="11"/>
      <c r="H4" s="11"/>
      <c r="I4" s="26" t="s">
        <v>5</v>
      </c>
      <c r="J4" s="27"/>
      <c r="K4" s="27"/>
      <c r="L4" s="27"/>
      <c r="M4" s="27"/>
      <c r="N4" s="28"/>
      <c r="O4" s="11" t="s">
        <v>6</v>
      </c>
      <c r="P4" s="11" t="s">
        <v>7</v>
      </c>
    </row>
    <row r="5" s="1" customFormat="1" ht="21" customHeight="1" spans="1:16">
      <c r="A5" s="10"/>
      <c r="B5" s="11" t="s">
        <v>8</v>
      </c>
      <c r="C5" s="11" t="s">
        <v>9</v>
      </c>
      <c r="D5" s="11" t="s">
        <v>10</v>
      </c>
      <c r="E5" s="11" t="s">
        <v>11</v>
      </c>
      <c r="F5" s="11" t="s">
        <v>12</v>
      </c>
      <c r="G5" s="11" t="s">
        <v>13</v>
      </c>
      <c r="H5" s="11" t="s">
        <v>14</v>
      </c>
      <c r="I5" s="11" t="s">
        <v>15</v>
      </c>
      <c r="J5" s="11" t="s">
        <v>16</v>
      </c>
      <c r="K5" s="11" t="s">
        <v>17</v>
      </c>
      <c r="L5" s="11"/>
      <c r="M5" s="11" t="s">
        <v>18</v>
      </c>
      <c r="N5" s="11"/>
      <c r="O5" s="11"/>
      <c r="P5" s="11"/>
    </row>
    <row r="6" s="1" customFormat="1" spans="1:16">
      <c r="A6" s="10"/>
      <c r="B6" s="11"/>
      <c r="C6" s="11"/>
      <c r="D6" s="11"/>
      <c r="E6" s="11"/>
      <c r="F6" s="11"/>
      <c r="G6" s="11"/>
      <c r="H6" s="11"/>
      <c r="I6" s="11"/>
      <c r="J6" s="11"/>
      <c r="K6" s="11"/>
      <c r="L6" s="11" t="s">
        <v>19</v>
      </c>
      <c r="M6" s="29"/>
      <c r="N6" s="11" t="s">
        <v>19</v>
      </c>
      <c r="O6" s="11"/>
      <c r="P6" s="11"/>
    </row>
    <row r="7" s="1" customFormat="1" ht="33.95" customHeight="1" spans="1:16">
      <c r="A7" s="10"/>
      <c r="B7" s="11"/>
      <c r="C7" s="11"/>
      <c r="D7" s="11"/>
      <c r="E7" s="11"/>
      <c r="F7" s="11"/>
      <c r="G7" s="11"/>
      <c r="H7" s="11"/>
      <c r="I7" s="11"/>
      <c r="J7" s="11"/>
      <c r="K7" s="11"/>
      <c r="L7" s="11"/>
      <c r="M7" s="30"/>
      <c r="N7" s="11"/>
      <c r="O7" s="11"/>
      <c r="P7" s="11"/>
    </row>
    <row r="8" s="2" customFormat="1" ht="40.5" customHeight="1" spans="1:16">
      <c r="A8" s="12" t="s">
        <v>20</v>
      </c>
      <c r="B8" s="13" t="s">
        <v>21</v>
      </c>
      <c r="C8" s="14">
        <v>2205278</v>
      </c>
      <c r="D8" s="15" t="s">
        <v>22</v>
      </c>
      <c r="E8" s="16">
        <v>114</v>
      </c>
      <c r="F8" s="17">
        <v>44614</v>
      </c>
      <c r="G8" s="14">
        <v>2.95</v>
      </c>
      <c r="H8" s="13" t="s">
        <v>23</v>
      </c>
      <c r="I8" s="31" t="s">
        <v>24</v>
      </c>
      <c r="J8" s="32" t="s">
        <v>25</v>
      </c>
      <c r="K8" s="33">
        <v>1146.5</v>
      </c>
      <c r="L8" s="33">
        <v>114</v>
      </c>
      <c r="M8" s="33">
        <v>1146.5</v>
      </c>
      <c r="N8" s="33">
        <v>114</v>
      </c>
      <c r="O8" s="34" t="s">
        <v>26</v>
      </c>
      <c r="P8" s="13"/>
    </row>
    <row r="9" s="2" customFormat="1" ht="40.5" customHeight="1" spans="1:16">
      <c r="A9" s="12" t="s">
        <v>20</v>
      </c>
      <c r="B9" s="13" t="s">
        <v>21</v>
      </c>
      <c r="C9" s="14">
        <v>2205278</v>
      </c>
      <c r="D9" s="15" t="s">
        <v>22</v>
      </c>
      <c r="E9" s="16">
        <v>150</v>
      </c>
      <c r="F9" s="17">
        <v>44614</v>
      </c>
      <c r="G9" s="14">
        <v>2.95</v>
      </c>
      <c r="H9" s="13" t="s">
        <v>23</v>
      </c>
      <c r="I9" s="31" t="s">
        <v>27</v>
      </c>
      <c r="J9" s="32" t="s">
        <v>28</v>
      </c>
      <c r="K9" s="33">
        <v>835.013585</v>
      </c>
      <c r="L9" s="33">
        <v>150</v>
      </c>
      <c r="M9" s="33">
        <v>835.013585</v>
      </c>
      <c r="N9" s="33">
        <v>150</v>
      </c>
      <c r="O9" s="34" t="s">
        <v>29</v>
      </c>
      <c r="P9" s="13"/>
    </row>
    <row r="10" s="2" customFormat="1" ht="40.5" customHeight="1" spans="1:16">
      <c r="A10" s="12" t="s">
        <v>20</v>
      </c>
      <c r="B10" s="13" t="s">
        <v>30</v>
      </c>
      <c r="C10" s="14">
        <v>2205414</v>
      </c>
      <c r="D10" s="15" t="s">
        <v>22</v>
      </c>
      <c r="E10" s="16">
        <v>10</v>
      </c>
      <c r="F10" s="17">
        <v>44636</v>
      </c>
      <c r="G10" s="14">
        <v>2.96</v>
      </c>
      <c r="H10" s="13" t="s">
        <v>23</v>
      </c>
      <c r="I10" s="31" t="s">
        <v>31</v>
      </c>
      <c r="J10" s="32" t="s">
        <v>32</v>
      </c>
      <c r="K10" s="33">
        <v>177.2</v>
      </c>
      <c r="L10" s="33">
        <v>10</v>
      </c>
      <c r="M10" s="33">
        <v>177.2</v>
      </c>
      <c r="N10" s="33">
        <v>10</v>
      </c>
      <c r="O10" s="34" t="s">
        <v>33</v>
      </c>
      <c r="P10" s="13"/>
    </row>
    <row r="11" s="2" customFormat="1" ht="40.5" customHeight="1" spans="1:16">
      <c r="A11" s="12" t="s">
        <v>34</v>
      </c>
      <c r="B11" s="13" t="s">
        <v>30</v>
      </c>
      <c r="C11" s="14">
        <v>2205414</v>
      </c>
      <c r="D11" s="15" t="s">
        <v>22</v>
      </c>
      <c r="E11" s="16">
        <v>1285</v>
      </c>
      <c r="F11" s="17">
        <v>44636</v>
      </c>
      <c r="G11" s="14">
        <v>2.96</v>
      </c>
      <c r="H11" s="13" t="s">
        <v>23</v>
      </c>
      <c r="I11" s="31" t="s">
        <v>35</v>
      </c>
      <c r="J11" s="32" t="s">
        <v>36</v>
      </c>
      <c r="K11" s="33">
        <v>67973</v>
      </c>
      <c r="L11" s="33">
        <v>1285</v>
      </c>
      <c r="M11" s="33">
        <v>65164</v>
      </c>
      <c r="N11" s="33">
        <v>455</v>
      </c>
      <c r="O11" s="34" t="s">
        <v>37</v>
      </c>
      <c r="P11" s="13"/>
    </row>
    <row r="12" s="2" customFormat="1" ht="40.5" customHeight="1" spans="1:16">
      <c r="A12" s="12" t="s">
        <v>34</v>
      </c>
      <c r="B12" s="13" t="s">
        <v>30</v>
      </c>
      <c r="C12" s="14">
        <v>2205414</v>
      </c>
      <c r="D12" s="15" t="s">
        <v>22</v>
      </c>
      <c r="E12" s="16">
        <v>1000</v>
      </c>
      <c r="F12" s="17">
        <v>44636</v>
      </c>
      <c r="G12" s="14">
        <v>2.96</v>
      </c>
      <c r="H12" s="13" t="s">
        <v>23</v>
      </c>
      <c r="I12" s="31" t="s">
        <v>38</v>
      </c>
      <c r="J12" s="32" t="s">
        <v>39</v>
      </c>
      <c r="K12" s="33">
        <v>101577</v>
      </c>
      <c r="L12" s="33">
        <v>1000</v>
      </c>
      <c r="M12" s="33">
        <v>98005</v>
      </c>
      <c r="N12" s="33">
        <v>1000</v>
      </c>
      <c r="O12" s="34" t="s">
        <v>37</v>
      </c>
      <c r="P12" s="13"/>
    </row>
    <row r="13" s="2" customFormat="1" ht="40.5" customHeight="1" spans="1:16">
      <c r="A13" s="12" t="s">
        <v>40</v>
      </c>
      <c r="B13" s="13" t="s">
        <v>30</v>
      </c>
      <c r="C13" s="14">
        <v>2205414</v>
      </c>
      <c r="D13" s="15" t="s">
        <v>22</v>
      </c>
      <c r="E13" s="16">
        <v>166.86</v>
      </c>
      <c r="F13" s="17">
        <v>44636</v>
      </c>
      <c r="G13" s="14">
        <v>2.96</v>
      </c>
      <c r="H13" s="13" t="s">
        <v>23</v>
      </c>
      <c r="I13" s="31" t="s">
        <v>41</v>
      </c>
      <c r="J13" s="32" t="s">
        <v>42</v>
      </c>
      <c r="K13" s="33">
        <v>475.37</v>
      </c>
      <c r="L13" s="33">
        <v>166.86</v>
      </c>
      <c r="M13" s="33">
        <f>K13-L13</f>
        <v>308.51</v>
      </c>
      <c r="N13" s="33">
        <v>0</v>
      </c>
      <c r="O13" s="34" t="s">
        <v>37</v>
      </c>
      <c r="P13" s="13"/>
    </row>
    <row r="14" s="3" customFormat="1" ht="40.5" customHeight="1" spans="1:16">
      <c r="A14" s="12" t="s">
        <v>43</v>
      </c>
      <c r="B14" s="13" t="s">
        <v>30</v>
      </c>
      <c r="C14" s="14">
        <v>2205414</v>
      </c>
      <c r="D14" s="15" t="s">
        <v>22</v>
      </c>
      <c r="E14" s="16">
        <v>200</v>
      </c>
      <c r="F14" s="17">
        <v>44636</v>
      </c>
      <c r="G14" s="14">
        <v>2.96</v>
      </c>
      <c r="H14" s="13" t="s">
        <v>23</v>
      </c>
      <c r="I14" s="31" t="s">
        <v>44</v>
      </c>
      <c r="J14" s="32" t="s">
        <v>45</v>
      </c>
      <c r="K14" s="33">
        <v>200</v>
      </c>
      <c r="L14" s="33">
        <v>200</v>
      </c>
      <c r="M14" s="33">
        <v>0</v>
      </c>
      <c r="N14" s="33">
        <v>0</v>
      </c>
      <c r="O14" s="34" t="s">
        <v>37</v>
      </c>
      <c r="P14" s="13"/>
    </row>
    <row r="15" s="3" customFormat="1" ht="40.5" customHeight="1" spans="1:16">
      <c r="A15" s="12" t="s">
        <v>46</v>
      </c>
      <c r="B15" s="13" t="s">
        <v>30</v>
      </c>
      <c r="C15" s="14">
        <v>2205414</v>
      </c>
      <c r="D15" s="15" t="s">
        <v>22</v>
      </c>
      <c r="E15" s="16">
        <v>1000</v>
      </c>
      <c r="F15" s="17">
        <v>44636</v>
      </c>
      <c r="G15" s="14">
        <v>2.96</v>
      </c>
      <c r="H15" s="13" t="s">
        <v>23</v>
      </c>
      <c r="I15" s="31" t="s">
        <v>47</v>
      </c>
      <c r="J15" s="32" t="s">
        <v>48</v>
      </c>
      <c r="K15" s="33">
        <v>7022.33</v>
      </c>
      <c r="L15" s="33">
        <v>1000</v>
      </c>
      <c r="M15" s="33">
        <v>0</v>
      </c>
      <c r="N15" s="33">
        <v>0</v>
      </c>
      <c r="O15" s="34" t="s">
        <v>37</v>
      </c>
      <c r="P15" s="13"/>
    </row>
    <row r="16" s="3" customFormat="1" ht="40.5" customHeight="1" spans="1:16">
      <c r="A16" s="12" t="s">
        <v>49</v>
      </c>
      <c r="B16" s="13" t="s">
        <v>30</v>
      </c>
      <c r="C16" s="14">
        <v>2205414</v>
      </c>
      <c r="D16" s="15" t="s">
        <v>22</v>
      </c>
      <c r="E16" s="16">
        <v>136</v>
      </c>
      <c r="F16" s="17">
        <v>44636</v>
      </c>
      <c r="G16" s="14">
        <v>2.96</v>
      </c>
      <c r="H16" s="13" t="s">
        <v>23</v>
      </c>
      <c r="I16" s="31" t="s">
        <v>50</v>
      </c>
      <c r="J16" s="32" t="s">
        <v>32</v>
      </c>
      <c r="K16" s="33">
        <v>136</v>
      </c>
      <c r="L16" s="33">
        <v>136</v>
      </c>
      <c r="M16" s="33">
        <v>131.78</v>
      </c>
      <c r="N16" s="33">
        <v>131.78</v>
      </c>
      <c r="O16" s="34" t="s">
        <v>37</v>
      </c>
      <c r="P16" s="13"/>
    </row>
    <row r="17" s="3" customFormat="1" ht="40.5" customHeight="1" spans="1:16">
      <c r="A17" s="12" t="s">
        <v>49</v>
      </c>
      <c r="B17" s="13" t="s">
        <v>30</v>
      </c>
      <c r="C17" s="14">
        <v>2205414</v>
      </c>
      <c r="D17" s="15" t="s">
        <v>22</v>
      </c>
      <c r="E17" s="16">
        <v>1200</v>
      </c>
      <c r="F17" s="17">
        <v>44636</v>
      </c>
      <c r="G17" s="14">
        <v>2.96</v>
      </c>
      <c r="H17" s="13" t="s">
        <v>23</v>
      </c>
      <c r="I17" s="31" t="s">
        <v>51</v>
      </c>
      <c r="J17" s="32" t="s">
        <v>32</v>
      </c>
      <c r="K17" s="33">
        <v>1200</v>
      </c>
      <c r="L17" s="33">
        <v>1200</v>
      </c>
      <c r="M17" s="33">
        <v>501.45</v>
      </c>
      <c r="N17" s="33">
        <v>501.45</v>
      </c>
      <c r="O17" s="34" t="s">
        <v>37</v>
      </c>
      <c r="P17" s="15"/>
    </row>
    <row r="18" s="3" customFormat="1" ht="40.5" customHeight="1" spans="1:16">
      <c r="A18" s="12" t="s">
        <v>52</v>
      </c>
      <c r="B18" s="13" t="s">
        <v>30</v>
      </c>
      <c r="C18" s="14">
        <v>2205414</v>
      </c>
      <c r="D18" s="15" t="s">
        <v>22</v>
      </c>
      <c r="E18" s="16">
        <v>113</v>
      </c>
      <c r="F18" s="17">
        <v>44636</v>
      </c>
      <c r="G18" s="14">
        <v>2.96</v>
      </c>
      <c r="H18" s="13" t="s">
        <v>23</v>
      </c>
      <c r="I18" s="31" t="s">
        <v>53</v>
      </c>
      <c r="J18" s="32" t="s">
        <v>45</v>
      </c>
      <c r="K18" s="33">
        <v>700</v>
      </c>
      <c r="L18" s="33">
        <v>113</v>
      </c>
      <c r="M18" s="33">
        <v>0</v>
      </c>
      <c r="N18" s="33">
        <v>0</v>
      </c>
      <c r="O18" s="34" t="s">
        <v>37</v>
      </c>
      <c r="P18" s="15"/>
    </row>
    <row r="19" s="3" customFormat="1" ht="40.5" customHeight="1" spans="1:16">
      <c r="A19" s="12" t="s">
        <v>40</v>
      </c>
      <c r="B19" s="13" t="s">
        <v>54</v>
      </c>
      <c r="C19" s="14">
        <v>2271158</v>
      </c>
      <c r="D19" s="15" t="s">
        <v>22</v>
      </c>
      <c r="E19" s="16">
        <v>500</v>
      </c>
      <c r="F19" s="17">
        <v>44728</v>
      </c>
      <c r="G19" s="14">
        <v>2.92</v>
      </c>
      <c r="H19" s="13" t="s">
        <v>23</v>
      </c>
      <c r="I19" s="31" t="s">
        <v>55</v>
      </c>
      <c r="J19" s="32" t="s">
        <v>56</v>
      </c>
      <c r="K19" s="33">
        <v>500</v>
      </c>
      <c r="L19" s="33">
        <v>500</v>
      </c>
      <c r="M19" s="33">
        <v>0</v>
      </c>
      <c r="N19" s="33">
        <v>0</v>
      </c>
      <c r="O19" s="34" t="s">
        <v>37</v>
      </c>
      <c r="P19" s="13"/>
    </row>
    <row r="20" s="3" customFormat="1" ht="40.5" customHeight="1" spans="1:16">
      <c r="A20" s="12" t="s">
        <v>57</v>
      </c>
      <c r="B20" s="13" t="s">
        <v>54</v>
      </c>
      <c r="C20" s="14">
        <v>2271158</v>
      </c>
      <c r="D20" s="15" t="s">
        <v>22</v>
      </c>
      <c r="E20" s="16">
        <v>150</v>
      </c>
      <c r="F20" s="17">
        <v>44728</v>
      </c>
      <c r="G20" s="14">
        <v>2.92</v>
      </c>
      <c r="H20" s="13" t="s">
        <v>23</v>
      </c>
      <c r="I20" s="31" t="s">
        <v>58</v>
      </c>
      <c r="J20" s="32" t="s">
        <v>32</v>
      </c>
      <c r="K20" s="33">
        <v>399</v>
      </c>
      <c r="L20" s="33">
        <v>150</v>
      </c>
      <c r="M20" s="33">
        <v>0</v>
      </c>
      <c r="N20" s="33">
        <v>0</v>
      </c>
      <c r="O20" s="34" t="s">
        <v>59</v>
      </c>
      <c r="P20" s="15"/>
    </row>
    <row r="21" s="3" customFormat="1" ht="40.5" customHeight="1" spans="1:16">
      <c r="A21" s="12" t="s">
        <v>20</v>
      </c>
      <c r="B21" s="13" t="s">
        <v>54</v>
      </c>
      <c r="C21" s="14">
        <v>2271158</v>
      </c>
      <c r="D21" s="15" t="s">
        <v>22</v>
      </c>
      <c r="E21" s="16">
        <v>166</v>
      </c>
      <c r="F21" s="17">
        <v>44728</v>
      </c>
      <c r="G21" s="14">
        <v>2.92</v>
      </c>
      <c r="H21" s="13" t="s">
        <v>23</v>
      </c>
      <c r="I21" s="31" t="s">
        <v>60</v>
      </c>
      <c r="J21" s="32" t="s">
        <v>61</v>
      </c>
      <c r="K21" s="33">
        <v>166</v>
      </c>
      <c r="L21" s="33">
        <v>166</v>
      </c>
      <c r="M21" s="33">
        <v>16.03</v>
      </c>
      <c r="N21" s="33">
        <v>16.03</v>
      </c>
      <c r="O21" s="34" t="s">
        <v>37</v>
      </c>
      <c r="P21" s="13" t="s">
        <v>62</v>
      </c>
    </row>
    <row r="22" s="3" customFormat="1" ht="40.5" customHeight="1" spans="1:16">
      <c r="A22" s="12" t="s">
        <v>40</v>
      </c>
      <c r="B22" s="13" t="s">
        <v>54</v>
      </c>
      <c r="C22" s="14">
        <v>2271158</v>
      </c>
      <c r="D22" s="15" t="s">
        <v>22</v>
      </c>
      <c r="E22" s="16">
        <v>1000</v>
      </c>
      <c r="F22" s="17">
        <v>44728</v>
      </c>
      <c r="G22" s="14">
        <v>2.92</v>
      </c>
      <c r="H22" s="13" t="s">
        <v>23</v>
      </c>
      <c r="I22" s="31" t="s">
        <v>63</v>
      </c>
      <c r="J22" s="32" t="s">
        <v>64</v>
      </c>
      <c r="K22" s="33">
        <v>1000</v>
      </c>
      <c r="L22" s="33">
        <v>1000</v>
      </c>
      <c r="M22" s="33">
        <v>0</v>
      </c>
      <c r="N22" s="33">
        <v>0</v>
      </c>
      <c r="O22" s="34" t="s">
        <v>37</v>
      </c>
      <c r="P22" s="13"/>
    </row>
    <row r="23" s="3" customFormat="1" ht="39" customHeight="1" spans="1:16">
      <c r="A23" s="12" t="s">
        <v>40</v>
      </c>
      <c r="B23" s="13" t="s">
        <v>54</v>
      </c>
      <c r="C23" s="14">
        <v>2271158</v>
      </c>
      <c r="D23" s="15" t="s">
        <v>22</v>
      </c>
      <c r="E23" s="16">
        <v>44.02</v>
      </c>
      <c r="F23" s="17">
        <v>44728</v>
      </c>
      <c r="G23" s="14">
        <v>2.92</v>
      </c>
      <c r="H23" s="13" t="s">
        <v>23</v>
      </c>
      <c r="I23" s="31" t="s">
        <v>65</v>
      </c>
      <c r="J23" s="32" t="s">
        <v>32</v>
      </c>
      <c r="K23" s="33">
        <v>160</v>
      </c>
      <c r="L23" s="19">
        <v>44.02</v>
      </c>
      <c r="M23" s="33">
        <v>0</v>
      </c>
      <c r="N23" s="33">
        <v>0</v>
      </c>
      <c r="O23" s="34" t="s">
        <v>37</v>
      </c>
      <c r="P23" s="13"/>
    </row>
    <row r="24" s="4" customFormat="1" ht="39" customHeight="1" spans="1:16">
      <c r="A24" s="12" t="s">
        <v>34</v>
      </c>
      <c r="B24" s="15" t="s">
        <v>66</v>
      </c>
      <c r="C24" s="18">
        <v>2305144</v>
      </c>
      <c r="D24" s="15" t="s">
        <v>22</v>
      </c>
      <c r="E24" s="19">
        <v>4155</v>
      </c>
      <c r="F24" s="20">
        <v>44973</v>
      </c>
      <c r="G24" s="18">
        <v>3.04</v>
      </c>
      <c r="H24" s="13" t="s">
        <v>23</v>
      </c>
      <c r="I24" s="13" t="s">
        <v>67</v>
      </c>
      <c r="J24" s="32" t="s">
        <v>32</v>
      </c>
      <c r="K24" s="35">
        <v>6595</v>
      </c>
      <c r="L24" s="19">
        <v>4155</v>
      </c>
      <c r="M24" s="35">
        <v>0</v>
      </c>
      <c r="N24" s="35">
        <v>0</v>
      </c>
      <c r="O24" s="34" t="s">
        <v>37</v>
      </c>
      <c r="P24" s="23"/>
    </row>
    <row r="25" s="4" customFormat="1" ht="39" customHeight="1" spans="1:16">
      <c r="A25" s="12" t="s">
        <v>40</v>
      </c>
      <c r="B25" s="15" t="s">
        <v>66</v>
      </c>
      <c r="C25" s="18">
        <v>2305144</v>
      </c>
      <c r="D25" s="15" t="s">
        <v>22</v>
      </c>
      <c r="E25" s="19">
        <v>63</v>
      </c>
      <c r="F25" s="20">
        <v>44973</v>
      </c>
      <c r="G25" s="18">
        <v>3.04</v>
      </c>
      <c r="H25" s="13" t="s">
        <v>23</v>
      </c>
      <c r="I25" s="13" t="s">
        <v>68</v>
      </c>
      <c r="J25" s="32" t="s">
        <v>32</v>
      </c>
      <c r="K25" s="35">
        <v>126</v>
      </c>
      <c r="L25" s="19">
        <v>63</v>
      </c>
      <c r="M25" s="35">
        <v>63</v>
      </c>
      <c r="N25" s="35">
        <v>63</v>
      </c>
      <c r="O25" s="34" t="s">
        <v>37</v>
      </c>
      <c r="P25" s="23"/>
    </row>
    <row r="26" s="4" customFormat="1" ht="39" customHeight="1" spans="1:16">
      <c r="A26" s="12" t="s">
        <v>40</v>
      </c>
      <c r="B26" s="15" t="s">
        <v>66</v>
      </c>
      <c r="C26" s="18">
        <v>2305144</v>
      </c>
      <c r="D26" s="15" t="s">
        <v>22</v>
      </c>
      <c r="E26" s="19">
        <v>67.5</v>
      </c>
      <c r="F26" s="20">
        <v>44973</v>
      </c>
      <c r="G26" s="18">
        <v>3.04</v>
      </c>
      <c r="H26" s="13" t="s">
        <v>23</v>
      </c>
      <c r="I26" s="13" t="s">
        <v>69</v>
      </c>
      <c r="J26" s="32" t="s">
        <v>32</v>
      </c>
      <c r="K26" s="35">
        <v>270</v>
      </c>
      <c r="L26" s="19">
        <v>67.5</v>
      </c>
      <c r="M26" s="35">
        <v>0</v>
      </c>
      <c r="N26" s="35">
        <v>0</v>
      </c>
      <c r="O26" s="34" t="s">
        <v>37</v>
      </c>
      <c r="P26" s="23"/>
    </row>
    <row r="27" s="4" customFormat="1" ht="39" customHeight="1" spans="1:16">
      <c r="A27" s="12" t="s">
        <v>70</v>
      </c>
      <c r="B27" s="15" t="s">
        <v>66</v>
      </c>
      <c r="C27" s="18">
        <v>2305144</v>
      </c>
      <c r="D27" s="15" t="s">
        <v>22</v>
      </c>
      <c r="E27" s="19">
        <v>200</v>
      </c>
      <c r="F27" s="20">
        <v>44973</v>
      </c>
      <c r="G27" s="18">
        <v>3.04</v>
      </c>
      <c r="H27" s="13" t="s">
        <v>23</v>
      </c>
      <c r="I27" s="13" t="s">
        <v>71</v>
      </c>
      <c r="J27" s="32" t="s">
        <v>32</v>
      </c>
      <c r="K27" s="19">
        <v>200</v>
      </c>
      <c r="L27" s="19">
        <v>200</v>
      </c>
      <c r="M27" s="35">
        <v>0</v>
      </c>
      <c r="N27" s="35">
        <v>0</v>
      </c>
      <c r="O27" s="34" t="s">
        <v>37</v>
      </c>
      <c r="P27" s="23"/>
    </row>
    <row r="28" s="4" customFormat="1" ht="39" customHeight="1" spans="1:16">
      <c r="A28" s="12" t="s">
        <v>49</v>
      </c>
      <c r="B28" s="15" t="s">
        <v>66</v>
      </c>
      <c r="C28" s="18">
        <v>2305144</v>
      </c>
      <c r="D28" s="15" t="s">
        <v>22</v>
      </c>
      <c r="E28" s="19">
        <v>15</v>
      </c>
      <c r="F28" s="20">
        <v>44973</v>
      </c>
      <c r="G28" s="18">
        <v>3.04</v>
      </c>
      <c r="H28" s="13" t="s">
        <v>23</v>
      </c>
      <c r="I28" s="13" t="s">
        <v>72</v>
      </c>
      <c r="J28" s="32" t="s">
        <v>32</v>
      </c>
      <c r="K28" s="19">
        <v>600</v>
      </c>
      <c r="L28" s="19">
        <v>15</v>
      </c>
      <c r="M28" s="35">
        <v>0</v>
      </c>
      <c r="N28" s="35">
        <v>0</v>
      </c>
      <c r="O28" s="34" t="s">
        <v>37</v>
      </c>
      <c r="P28" s="23"/>
    </row>
    <row r="29" s="4" customFormat="1" ht="39" customHeight="1" spans="1:16">
      <c r="A29" s="21" t="s">
        <v>49</v>
      </c>
      <c r="B29" s="15" t="s">
        <v>66</v>
      </c>
      <c r="C29" s="18">
        <v>2305144</v>
      </c>
      <c r="D29" s="15" t="s">
        <v>22</v>
      </c>
      <c r="E29" s="19">
        <v>129</v>
      </c>
      <c r="F29" s="20">
        <v>44973</v>
      </c>
      <c r="G29" s="18">
        <v>3.04</v>
      </c>
      <c r="H29" s="13" t="s">
        <v>23</v>
      </c>
      <c r="I29" s="36" t="s">
        <v>50</v>
      </c>
      <c r="J29" s="32" t="s">
        <v>32</v>
      </c>
      <c r="K29" s="37">
        <f>129+10</f>
        <v>139</v>
      </c>
      <c r="L29" s="19">
        <v>129</v>
      </c>
      <c r="M29" s="35">
        <v>0</v>
      </c>
      <c r="N29" s="35">
        <v>0</v>
      </c>
      <c r="O29" s="38" t="s">
        <v>37</v>
      </c>
      <c r="P29" s="23"/>
    </row>
    <row r="30" s="4" customFormat="1" ht="39" customHeight="1" spans="1:16">
      <c r="A30" s="22"/>
      <c r="B30" s="15" t="s">
        <v>73</v>
      </c>
      <c r="C30" s="18">
        <v>2305959</v>
      </c>
      <c r="D30" s="15" t="s">
        <v>22</v>
      </c>
      <c r="E30" s="19">
        <v>10</v>
      </c>
      <c r="F30" s="20">
        <v>45160</v>
      </c>
      <c r="G30" s="18">
        <v>2.64</v>
      </c>
      <c r="H30" s="23" t="s">
        <v>74</v>
      </c>
      <c r="I30" s="39"/>
      <c r="J30" s="32" t="s">
        <v>32</v>
      </c>
      <c r="K30" s="40"/>
      <c r="L30" s="19">
        <v>10</v>
      </c>
      <c r="M30" s="35">
        <v>0</v>
      </c>
      <c r="N30" s="35">
        <v>0</v>
      </c>
      <c r="O30" s="41"/>
      <c r="P30" s="23"/>
    </row>
    <row r="31" s="4" customFormat="1" ht="39" customHeight="1" spans="1:16">
      <c r="A31" s="12" t="s">
        <v>49</v>
      </c>
      <c r="B31" s="13" t="s">
        <v>75</v>
      </c>
      <c r="C31" s="18">
        <v>2305959</v>
      </c>
      <c r="D31" s="15" t="s">
        <v>22</v>
      </c>
      <c r="E31" s="19">
        <v>390</v>
      </c>
      <c r="F31" s="20">
        <v>45160</v>
      </c>
      <c r="G31" s="18">
        <v>2.64</v>
      </c>
      <c r="H31" s="23" t="s">
        <v>74</v>
      </c>
      <c r="I31" s="13" t="s">
        <v>75</v>
      </c>
      <c r="J31" s="32" t="s">
        <v>32</v>
      </c>
      <c r="K31" s="19">
        <v>390</v>
      </c>
      <c r="L31" s="19">
        <v>390</v>
      </c>
      <c r="M31" s="35">
        <v>0</v>
      </c>
      <c r="N31" s="35">
        <v>0</v>
      </c>
      <c r="O31" s="34" t="s">
        <v>37</v>
      </c>
      <c r="P31" s="23"/>
    </row>
    <row r="32" s="4" customFormat="1" ht="39" customHeight="1" spans="1:16">
      <c r="A32" s="12" t="s">
        <v>20</v>
      </c>
      <c r="B32" s="13" t="s">
        <v>60</v>
      </c>
      <c r="C32" s="18">
        <v>2305959</v>
      </c>
      <c r="D32" s="15" t="s">
        <v>22</v>
      </c>
      <c r="E32" s="19">
        <v>2022</v>
      </c>
      <c r="F32" s="20">
        <v>45160</v>
      </c>
      <c r="G32" s="18">
        <v>2.64</v>
      </c>
      <c r="H32" s="23" t="s">
        <v>74</v>
      </c>
      <c r="I32" s="13" t="s">
        <v>60</v>
      </c>
      <c r="J32" s="32" t="s">
        <v>32</v>
      </c>
      <c r="K32" s="19">
        <v>2022</v>
      </c>
      <c r="L32" s="19">
        <v>2022</v>
      </c>
      <c r="M32" s="35">
        <v>37.89</v>
      </c>
      <c r="N32" s="35">
        <v>37.89</v>
      </c>
      <c r="O32" s="34" t="s">
        <v>37</v>
      </c>
      <c r="P32" s="23"/>
    </row>
    <row r="33" s="4" customFormat="1" ht="39" customHeight="1" spans="1:16">
      <c r="A33" s="12" t="s">
        <v>76</v>
      </c>
      <c r="B33" s="13" t="s">
        <v>77</v>
      </c>
      <c r="C33" s="18">
        <v>2305959</v>
      </c>
      <c r="D33" s="15" t="s">
        <v>22</v>
      </c>
      <c r="E33" s="19">
        <v>1230</v>
      </c>
      <c r="F33" s="20">
        <v>45160</v>
      </c>
      <c r="G33" s="18">
        <v>2.64</v>
      </c>
      <c r="H33" s="23" t="s">
        <v>74</v>
      </c>
      <c r="I33" s="13" t="s">
        <v>77</v>
      </c>
      <c r="J33" s="32" t="s">
        <v>32</v>
      </c>
      <c r="K33" s="19">
        <v>1230</v>
      </c>
      <c r="L33" s="19">
        <v>1230</v>
      </c>
      <c r="M33" s="35">
        <v>0</v>
      </c>
      <c r="N33" s="35">
        <v>0</v>
      </c>
      <c r="O33" s="34" t="s">
        <v>37</v>
      </c>
      <c r="P33" s="23"/>
    </row>
    <row r="34" ht="45" customHeight="1" spans="1:16">
      <c r="A34" s="24" t="s">
        <v>78</v>
      </c>
      <c r="B34" s="24"/>
      <c r="C34" s="24"/>
      <c r="D34" s="24"/>
      <c r="E34" s="24"/>
      <c r="F34" s="24"/>
      <c r="G34" s="24"/>
      <c r="H34" s="24"/>
      <c r="I34" s="24"/>
      <c r="J34" s="42"/>
      <c r="K34" s="24"/>
      <c r="L34" s="24"/>
      <c r="M34" s="24"/>
      <c r="N34" s="24"/>
      <c r="O34" s="24"/>
      <c r="P34" s="24"/>
    </row>
    <row r="40" spans="12:12">
      <c r="L40" s="43"/>
    </row>
  </sheetData>
  <autoFilter ref="A7:P34">
    <extLst/>
  </autoFilter>
  <mergeCells count="27">
    <mergeCell ref="A2:P2"/>
    <mergeCell ref="A3:P3"/>
    <mergeCell ref="B4:H4"/>
    <mergeCell ref="I4:N4"/>
    <mergeCell ref="K5:L5"/>
    <mergeCell ref="M5:N5"/>
    <mergeCell ref="A34:P34"/>
    <mergeCell ref="A4:A7"/>
    <mergeCell ref="A29:A30"/>
    <mergeCell ref="B5:B7"/>
    <mergeCell ref="C5:C7"/>
    <mergeCell ref="D5:D7"/>
    <mergeCell ref="E5:E7"/>
    <mergeCell ref="F5:F7"/>
    <mergeCell ref="G5:G7"/>
    <mergeCell ref="H5:H7"/>
    <mergeCell ref="I5:I7"/>
    <mergeCell ref="I29:I30"/>
    <mergeCell ref="J5:J7"/>
    <mergeCell ref="K6:K7"/>
    <mergeCell ref="K29:K30"/>
    <mergeCell ref="L6:L7"/>
    <mergeCell ref="M6:M7"/>
    <mergeCell ref="N6:N7"/>
    <mergeCell ref="O4:O7"/>
    <mergeCell ref="O29:O30"/>
    <mergeCell ref="P4:P7"/>
  </mergeCells>
  <pageMargins left="0" right="0" top="0.354166666666667" bottom="0.236111111111111" header="0.354166666666667" footer="0.511805555555556"/>
  <pageSetup paperSize="9" scale="66"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2019-06-28T07:34:00Z</dcterms:created>
  <dcterms:modified xsi:type="dcterms:W3CDTF">2024-07-10T03:26:23Z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997266EDC2C145038B7510D59FE280D1</vt:lpwstr>
  </property>
</Properties>
</file>