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审批表" sheetId="3" r:id="rId1"/>
    <sheet name="Sheet1" sheetId="4" r:id="rId2"/>
    <sheet name="2025春季学期" sheetId="1" r:id="rId3"/>
  </sheets>
  <definedNames>
    <definedName name="_xlnm._FilterDatabase" localSheetId="2" hidden="1">'2025春季学期'!$A$4:$T$67</definedName>
    <definedName name="_xlnm.Print_Titles" localSheetId="2">'2025春季学期'!$1:$4</definedName>
    <definedName name="_xlnm.Print_Area" localSheetId="2">'2025春季学期'!$C$1:$T$20</definedName>
    <definedName name="_xlnm.Print_Area" localSheetId="0">审批表!$A$1:$D$21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<sst xmlns="http://schemas.openxmlformats.org/spreadsheetml/2006/main" count="302" uniqueCount="184">
  <si>
    <t>融安县雨露计划职业学历教育补助申请审批表</t>
  </si>
  <si>
    <t>申请部门</t>
  </si>
  <si>
    <t>区域协作帮扶股</t>
  </si>
  <si>
    <t>申请日期</t>
  </si>
  <si>
    <t>项目</t>
  </si>
  <si>
    <t>职业学历教育补助</t>
  </si>
  <si>
    <t>补助时间</t>
  </si>
  <si>
    <t>2025年春季第三批</t>
  </si>
  <si>
    <t>申请金额（元）</t>
  </si>
  <si>
    <t>2.13万元</t>
  </si>
  <si>
    <t>申请原因</t>
  </si>
  <si>
    <t>正常发放</t>
  </si>
  <si>
    <t>序号</t>
  </si>
  <si>
    <t>乡镇</t>
  </si>
  <si>
    <t>补助人数（人）</t>
  </si>
  <si>
    <t>小计金额（元）</t>
  </si>
  <si>
    <t>板榄镇</t>
  </si>
  <si>
    <t>大将镇</t>
  </si>
  <si>
    <t>大良镇</t>
  </si>
  <si>
    <t>大坡乡</t>
  </si>
  <si>
    <t>东起乡</t>
  </si>
  <si>
    <t>浮石镇</t>
  </si>
  <si>
    <t>桥板乡</t>
  </si>
  <si>
    <t xml:space="preserve">  </t>
  </si>
  <si>
    <t>沙子乡</t>
  </si>
  <si>
    <t>泗顶镇</t>
  </si>
  <si>
    <t>潭头乡</t>
  </si>
  <si>
    <t>雅瑶乡</t>
  </si>
  <si>
    <t>长安镇</t>
  </si>
  <si>
    <t>合计：</t>
  </si>
  <si>
    <t>农业农村局
意见</t>
  </si>
  <si>
    <t xml:space="preserve">  审核人：                财务审核人：</t>
  </si>
  <si>
    <r>
      <rPr>
        <b/>
        <sz val="12"/>
        <color theme="1"/>
        <rFont val="黑体"/>
        <charset val="134"/>
      </rPr>
      <t xml:space="preserve">      
  </t>
    </r>
    <r>
      <rPr>
        <b/>
        <sz val="14"/>
        <color theme="1"/>
        <rFont val="黑体"/>
        <charset val="134"/>
      </rPr>
      <t xml:space="preserve">分管领导：            主要领导（签字）：    
                                 融安县农业农村局 
                                  年   月   日            </t>
    </r>
    <r>
      <rPr>
        <b/>
        <sz val="12"/>
        <color theme="1"/>
        <rFont val="黑体"/>
        <charset val="134"/>
      </rPr>
      <t xml:space="preserve">                </t>
    </r>
  </si>
  <si>
    <t>备注：此表一式两份，附件为《融安县雨露计划 春季 学期职业学历教育补助学生名单（第二批）》</t>
  </si>
  <si>
    <t>申报乡镇</t>
  </si>
  <si>
    <t>计数项:补助金额</t>
  </si>
  <si>
    <t>求和项:补助金额2</t>
  </si>
  <si>
    <t>总计</t>
  </si>
  <si>
    <t>附件2</t>
  </si>
  <si>
    <r>
      <rPr>
        <sz val="24"/>
        <rFont val="方正小标宋_GBK"/>
        <charset val="134"/>
      </rPr>
      <t>融安县2025年雨露计划</t>
    </r>
    <r>
      <rPr>
        <u/>
        <sz val="24"/>
        <rFont val="方正小标宋_GBK"/>
        <charset val="134"/>
      </rPr>
      <t xml:space="preserve"> 春季 </t>
    </r>
    <r>
      <rPr>
        <sz val="24"/>
        <rFont val="方正小标宋_GBK"/>
        <charset val="134"/>
      </rPr>
      <t>学期职业学历教育补助学生名单汇总表</t>
    </r>
  </si>
  <si>
    <t>填报单位： 融安县农业农村局                                                                                            填报时间：2025年7月4日</t>
  </si>
  <si>
    <t>批次</t>
  </si>
  <si>
    <t>学生18位身份证号</t>
  </si>
  <si>
    <t>行政村</t>
  </si>
  <si>
    <t>学生姓名</t>
  </si>
  <si>
    <t>学生身份证号码</t>
  </si>
  <si>
    <t>就读学校</t>
  </si>
  <si>
    <t>学历层次</t>
  </si>
  <si>
    <t>入学时间</t>
  </si>
  <si>
    <t>脱贫年度</t>
  </si>
  <si>
    <t>开户行</t>
  </si>
  <si>
    <t>银行卡号</t>
  </si>
  <si>
    <t>持卡人姓名</t>
  </si>
  <si>
    <t>补助金额</t>
  </si>
  <si>
    <t>持卡人身份证号码</t>
  </si>
  <si>
    <t>持卡人与享受补贴人的关系</t>
  </si>
  <si>
    <t>备注（监测户等纳入时间）</t>
  </si>
  <si>
    <t>第三批</t>
  </si>
  <si>
    <t>450224**********25</t>
  </si>
  <si>
    <t>福田村</t>
  </si>
  <si>
    <t>李*怡</t>
  </si>
  <si>
    <t>柳州市**学校</t>
  </si>
  <si>
    <t>中职</t>
  </si>
  <si>
    <t>2015年退出户</t>
  </si>
  <si>
    <t>广西农信社</t>
  </si>
  <si>
    <t>62313**********4439</t>
  </si>
  <si>
    <t>李歆怡</t>
  </si>
  <si>
    <t>本人</t>
  </si>
  <si>
    <t>450224**********1X</t>
  </si>
  <si>
    <t>苏田村</t>
  </si>
  <si>
    <t>杨*智</t>
  </si>
  <si>
    <t>广西****学校</t>
  </si>
  <si>
    <t>2017年脱贫户</t>
  </si>
  <si>
    <t>广西农业银行</t>
  </si>
  <si>
    <t>62128**********1975</t>
  </si>
  <si>
    <t>杨良智</t>
  </si>
  <si>
    <t>龙妙村</t>
  </si>
  <si>
    <t>胡*鹏</t>
  </si>
  <si>
    <t>中职一年级</t>
  </si>
  <si>
    <t>2016年</t>
  </si>
  <si>
    <t>广西农村商业银行</t>
  </si>
  <si>
    <t>62313**********1413</t>
  </si>
  <si>
    <t>周景凤</t>
  </si>
  <si>
    <t>周*凤</t>
  </si>
  <si>
    <t>452327**********04</t>
  </si>
  <si>
    <t>母子</t>
  </si>
  <si>
    <t>450224**********23</t>
  </si>
  <si>
    <t>吉照村</t>
  </si>
  <si>
    <t>韦*楠</t>
  </si>
  <si>
    <t>广西****高级技工学校</t>
  </si>
  <si>
    <t>高职</t>
  </si>
  <si>
    <t>2016年以来脱贫户</t>
  </si>
  <si>
    <t>62313**********5129</t>
  </si>
  <si>
    <t>陆秀梅</t>
  </si>
  <si>
    <t>陆*梅</t>
  </si>
  <si>
    <t>452227**********18</t>
  </si>
  <si>
    <t>母女关系</t>
  </si>
  <si>
    <t>452227**********15</t>
  </si>
  <si>
    <t>韦*健</t>
  </si>
  <si>
    <t>广西****职业技术学院</t>
  </si>
  <si>
    <t>监测户</t>
  </si>
  <si>
    <t>62313**********8107</t>
  </si>
  <si>
    <t>韦培健</t>
  </si>
  <si>
    <t>2024年11月纳入</t>
  </si>
  <si>
    <t>450224**********2X</t>
  </si>
  <si>
    <t>龙城村</t>
  </si>
  <si>
    <t>吴*燕</t>
  </si>
  <si>
    <t>2017年</t>
  </si>
  <si>
    <t>农村信用社</t>
  </si>
  <si>
    <t>62313**********3803</t>
  </si>
  <si>
    <t>莫海云</t>
  </si>
  <si>
    <t>莫*云</t>
  </si>
  <si>
    <t>452227**********27</t>
  </si>
  <si>
    <t>母女</t>
  </si>
  <si>
    <t>450224**********33</t>
  </si>
  <si>
    <t>潭头村</t>
  </si>
  <si>
    <t>闭*富</t>
  </si>
  <si>
    <t>柳州****</t>
  </si>
  <si>
    <t>2024.9.1</t>
  </si>
  <si>
    <t>2018年</t>
  </si>
  <si>
    <t>62299**********9419</t>
  </si>
  <si>
    <t>闭修学</t>
  </si>
  <si>
    <t>闭*学</t>
  </si>
  <si>
    <t>452227**********11</t>
  </si>
  <si>
    <t>父子</t>
  </si>
  <si>
    <t>450224**********61</t>
  </si>
  <si>
    <t>大坡村</t>
  </si>
  <si>
    <t>李*平</t>
  </si>
  <si>
    <t>广西****</t>
  </si>
  <si>
    <t>2020年</t>
  </si>
  <si>
    <t>信用社</t>
  </si>
  <si>
    <t>22640**********8</t>
  </si>
  <si>
    <t>李汉林</t>
  </si>
  <si>
    <t>李*林</t>
  </si>
  <si>
    <t>之父</t>
  </si>
  <si>
    <t>否</t>
  </si>
  <si>
    <t>450224**********62</t>
  </si>
  <si>
    <t>吴*丽</t>
  </si>
  <si>
    <t>柳州****业技术学校</t>
  </si>
  <si>
    <t>62313**********5904</t>
  </si>
  <si>
    <t>吴佳丽</t>
  </si>
  <si>
    <t>452227**********5X</t>
  </si>
  <si>
    <t>祥多村</t>
  </si>
  <si>
    <t>肖*发</t>
  </si>
  <si>
    <t>柳州****大学</t>
  </si>
  <si>
    <t>2018年脱贫户</t>
  </si>
  <si>
    <t>农商行</t>
  </si>
  <si>
    <t>62313**********0493</t>
  </si>
  <si>
    <t>肖毅发</t>
  </si>
  <si>
    <t>450224**********55</t>
  </si>
  <si>
    <t>刘*荣</t>
  </si>
  <si>
    <t xml:space="preserve">桂林****技工学校 </t>
  </si>
  <si>
    <t>62299**********5855</t>
  </si>
  <si>
    <t>刘文意</t>
  </si>
  <si>
    <t>刘*意</t>
  </si>
  <si>
    <t>452227**********3X</t>
  </si>
  <si>
    <t>450224**********5X</t>
  </si>
  <si>
    <t>太平村</t>
  </si>
  <si>
    <t>陈*才</t>
  </si>
  <si>
    <t>20240901</t>
  </si>
  <si>
    <t>62313**********4861</t>
  </si>
  <si>
    <t>陈桥德</t>
  </si>
  <si>
    <t>陈*德</t>
  </si>
  <si>
    <t>452227**********37</t>
  </si>
  <si>
    <t>450224**********29</t>
  </si>
  <si>
    <t>小洲村</t>
  </si>
  <si>
    <t>陈*玲</t>
  </si>
  <si>
    <t>广西****卫生附属学校</t>
  </si>
  <si>
    <t>62313**********7879</t>
  </si>
  <si>
    <t>陈国勤</t>
  </si>
  <si>
    <t>陈*勤</t>
  </si>
  <si>
    <t>452227**********38</t>
  </si>
  <si>
    <t>父亲</t>
  </si>
  <si>
    <t>450224**********14</t>
  </si>
  <si>
    <t>龙山村</t>
  </si>
  <si>
    <t>秦*锋</t>
  </si>
  <si>
    <t>广西****技术学院</t>
  </si>
  <si>
    <t>20230906</t>
  </si>
  <si>
    <t>2016年脱贫户</t>
  </si>
  <si>
    <t>62299**********4462</t>
  </si>
  <si>
    <t>秦叶锋</t>
  </si>
  <si>
    <t>曾*君</t>
  </si>
  <si>
    <t>62299**********8314</t>
  </si>
  <si>
    <t>曾丽君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</si>
</sst>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yyyy&quot;年&quot;m&quot;月&quot;d&quot;日&quot;;@"/>
    <numFmt numFmtId="179" formatCode="yyyy/m/d;@"/>
  </numFmts>
  <fonts count="4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方正黑体_GBK"/>
      <charset val="134"/>
    </font>
    <font>
      <sz val="11"/>
      <name val="宋体"/>
      <charset val="134"/>
      <scheme val="minor"/>
    </font>
    <font>
      <sz val="24"/>
      <name val="方正小标宋_GBK"/>
      <charset val="134"/>
    </font>
    <font>
      <sz val="12"/>
      <name val="方正小标宋_GBK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24"/>
      <color theme="1"/>
      <name val="黑体"/>
      <charset val="134"/>
    </font>
    <font>
      <b/>
      <sz val="12"/>
      <color rgb="FF000000"/>
      <name val="黑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indexed="8"/>
      <name val="宋体"/>
      <charset val="134"/>
      <scheme val="minor"/>
    </font>
    <font>
      <sz val="14"/>
      <color theme="1"/>
      <name val="黑体"/>
      <charset val="134"/>
    </font>
    <font>
      <b/>
      <sz val="14"/>
      <color indexed="8"/>
      <name val="宋体"/>
      <charset val="134"/>
      <scheme val="minor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4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Continuous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Continuous" vertical="center" wrapText="1"/>
    </xf>
    <xf numFmtId="176" fontId="5" fillId="0" borderId="0" xfId="0" applyNumberFormat="1" applyFont="1" applyFill="1" applyBorder="1" applyAlignment="1">
      <alignment horizontal="centerContinuous" vertical="center" wrapText="1"/>
    </xf>
    <xf numFmtId="0" fontId="6" fillId="0" borderId="0" xfId="0" applyFont="1" applyFill="1" applyBorder="1" applyAlignment="1">
      <alignment horizontal="centerContinuous" vertical="center" wrapText="1"/>
    </xf>
    <xf numFmtId="176" fontId="6" fillId="0" borderId="0" xfId="0" applyNumberFormat="1" applyFont="1" applyFill="1" applyBorder="1" applyAlignment="1">
      <alignment horizontal="centerContinuous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/>
    </xf>
    <xf numFmtId="0" fontId="22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42.4607407407" refreshedBy="Administrator" recordCount="15">
  <cacheSource type="worksheet">
    <worksheetSource ref="C4:T19" sheet="2025春季学期"/>
  </cacheSource>
  <cacheFields count="16">
    <cacheField name="序号" numFmtId="0">
      <sharedItems containsSemiMixedTypes="0" containsString="0" containsNumber="1" containsInteger="1" minValue="0" maxValue="15" count="1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</sharedItems>
    </cacheField>
    <cacheField name="申报乡镇" numFmtId="0">
      <sharedItems count="6">
        <s v="雅瑶乡"/>
        <s v="大将镇"/>
        <s v="泗顶镇"/>
        <s v="潭头乡"/>
        <s v="长安镇"/>
        <s v="大良镇"/>
      </sharedItems>
    </cacheField>
    <cacheField name="行政村" numFmtId="0">
      <sharedItems count="11">
        <s v="福田村"/>
        <s v="苏田村"/>
        <s v="龙妙村"/>
        <s v="吉照村"/>
        <s v="龙城村"/>
        <s v="潭头村"/>
        <s v="大坡村"/>
        <s v="祥多村"/>
        <s v="太平村"/>
        <s v="小洲村"/>
        <s v="龙山村"/>
      </sharedItems>
    </cacheField>
    <cacheField name="学生姓名" numFmtId="0">
      <sharedItems count="15">
        <s v="李歆怡"/>
        <s v="杨良智"/>
        <s v="胡林鹏"/>
        <s v="韦霄楠"/>
        <s v="韦培健"/>
        <s v="吴凌燕"/>
        <s v="闭盛富"/>
        <s v="李爱平"/>
        <s v="吴佳丽"/>
        <s v="肖毅发"/>
        <s v="刘湘荣"/>
        <s v="陈训才"/>
        <s v="陈幼玲"/>
        <s v="秦叶锋"/>
        <s v="曾丽君"/>
      </sharedItems>
    </cacheField>
    <cacheField name="学生身份证号码" numFmtId="0">
      <sharedItems count="15">
        <s v="450224200707304625"/>
        <s v="45022420071229461X"/>
        <s v="45022420070518421X"/>
        <s v="450224200903092623"/>
        <s v="452227200305072615"/>
        <s v="45022420080919202X"/>
        <s v="450224200701052033"/>
        <s v="450224200804100261"/>
        <s v="450224200801050262"/>
        <s v="45222720041106095X"/>
        <s v="450224200804300255"/>
        <s v="45022420080405025X"/>
        <s v="450224200806270029"/>
        <s v="450224200605091614"/>
        <s v="450224200811251623"/>
      </sharedItems>
    </cacheField>
    <cacheField name="就读学校" numFmtId="0">
      <sharedItems count="14">
        <s v="柳州市交通学校"/>
        <s v="广西农牧工程学校"/>
        <s v="广西交通运输学校"/>
        <s v="广西科技商贸高级技工学校"/>
        <s v="广西安全工程职业技术学院"/>
        <s v="广西工艺美术学校"/>
        <s v="柳州交通学校"/>
        <s v="广西商业学校"/>
        <s v="柳州市第一职业技术学校"/>
        <s v="柳州职业技术大学"/>
        <s v="桂林商贸旅游技工学校 "/>
        <s v="柳州市第二职业技术学校"/>
        <s v="广西科技大学卫生附属学校"/>
        <s v="广西金融职业技术学院"/>
      </sharedItems>
    </cacheField>
    <cacheField name="学历层次" numFmtId="0">
      <sharedItems count="3">
        <s v="中职"/>
        <s v="中职一年级"/>
        <s v="高职"/>
      </sharedItems>
    </cacheField>
    <cacheField name="入学时间" numFmtId="0">
      <sharedItems containsNumber="1" containsMixedTypes="1" count="8">
        <n v="2024.09"/>
        <n v="2024.9"/>
        <n v="2022.09"/>
        <n v="2024.8"/>
        <s v="2024.9.1"/>
        <n v="20240901"/>
        <s v="20240901"/>
        <s v="20230906"/>
      </sharedItems>
    </cacheField>
    <cacheField name="脱贫年度" numFmtId="0">
      <sharedItems count="10">
        <s v="2015年退出户"/>
        <s v="2017年脱贫户"/>
        <s v="2016年"/>
        <s v="2016年以来脱贫户"/>
        <s v="监测户"/>
        <s v="2017年"/>
        <s v="2018年"/>
        <s v="2020年"/>
        <s v="2018年脱贫户"/>
        <s v="2016年脱贫户"/>
      </sharedItems>
    </cacheField>
    <cacheField name="开户行" numFmtId="0">
      <sharedItems count="6">
        <s v="广西农信社"/>
        <s v="广西农业银行"/>
        <s v="广西农村商业银行"/>
        <s v="农村信用社"/>
        <s v="信用社"/>
        <s v="农商行"/>
      </sharedItems>
    </cacheField>
    <cacheField name="银行卡号" numFmtId="0">
      <sharedItems count="15">
        <s v="6231330500504334439"/>
        <s v="6212820852504801975"/>
        <s v="6231330500594301413"/>
        <s v="6231330110006445129"/>
        <s v="6231330680023868107"/>
        <s v="6231330500608533803"/>
        <s v="6229920500076599419"/>
        <s v="2264011610039058"/>
        <s v="6231330500571005904"/>
        <s v="6231330500519860493"/>
        <s v="6229920500102565855"/>
        <s v="6231330500025064861"/>
        <s v="6231330500608537879"/>
        <s v="6229920500071854462"/>
        <s v="6229920500192238314"/>
      </sharedItems>
    </cacheField>
    <cacheField name="持卡人姓名" numFmtId="0">
      <sharedItems count="15">
        <s v="李歆怡"/>
        <s v="杨良智"/>
        <s v="周景凤"/>
        <s v="陆秀梅"/>
        <s v="韦培健"/>
        <s v="莫海云"/>
        <s v="闭修学"/>
        <s v="李汉林"/>
        <s v="吴佳丽"/>
        <s v="肖毅发"/>
        <s v="刘文意"/>
        <s v="陈桥德"/>
        <s v="陈国勤"/>
        <s v="秦叶锋"/>
        <s v="曾丽君"/>
      </sharedItems>
    </cacheField>
    <cacheField name="补助金额" numFmtId="177">
      <sharedItems containsSemiMixedTypes="0" containsString="0" containsNumber="1" containsInteger="1" minValue="0" maxValue="1500" count="2">
        <n v="1200"/>
        <n v="1500"/>
      </sharedItems>
    </cacheField>
    <cacheField name="持卡人身份证号码" numFmtId="0">
      <sharedItems count="15">
        <s v="450224200707304625"/>
        <s v="45022420071229461X"/>
        <s v="452327197411060504"/>
        <s v="452227196401192618"/>
        <s v="452227200305072615"/>
        <s v="452227198710032027"/>
        <s v="452227197803262011"/>
        <s v="452227197312160918"/>
        <s v="450224200801050262"/>
        <s v="45222720041106095X"/>
        <s v="45222719831015093X"/>
        <s v="452227197902030937"/>
        <s v="452227198407010538"/>
        <s v="450224200605091614"/>
        <s v="450224200811251623"/>
      </sharedItems>
    </cacheField>
    <cacheField name="持卡人与享受补贴人的关系" numFmtId="0">
      <sharedItems count="7">
        <s v="本人"/>
        <s v="母子"/>
        <s v="母女关系"/>
        <s v="母女"/>
        <s v="父子"/>
        <s v="之父"/>
        <s v="父亲"/>
      </sharedItems>
    </cacheField>
    <cacheField name="备注（监测户等纳入时间）" numFmtId="0">
      <sharedItems containsBlank="1" count="3">
        <m/>
        <s v="2024年11月纳入"/>
        <s v="否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0"/>
    <x v="0"/>
    <x v="1"/>
    <x v="1"/>
    <x v="1"/>
    <x v="1"/>
    <x v="1"/>
    <x v="1"/>
    <x v="0"/>
    <x v="0"/>
  </r>
  <r>
    <x v="2"/>
    <x v="1"/>
    <x v="2"/>
    <x v="2"/>
    <x v="2"/>
    <x v="2"/>
    <x v="1"/>
    <x v="1"/>
    <x v="2"/>
    <x v="2"/>
    <x v="2"/>
    <x v="2"/>
    <x v="1"/>
    <x v="2"/>
    <x v="1"/>
    <x v="0"/>
  </r>
  <r>
    <x v="3"/>
    <x v="2"/>
    <x v="3"/>
    <x v="3"/>
    <x v="3"/>
    <x v="3"/>
    <x v="2"/>
    <x v="0"/>
    <x v="3"/>
    <x v="0"/>
    <x v="3"/>
    <x v="3"/>
    <x v="1"/>
    <x v="3"/>
    <x v="2"/>
    <x v="0"/>
  </r>
  <r>
    <x v="4"/>
    <x v="2"/>
    <x v="3"/>
    <x v="4"/>
    <x v="4"/>
    <x v="4"/>
    <x v="0"/>
    <x v="2"/>
    <x v="4"/>
    <x v="0"/>
    <x v="4"/>
    <x v="4"/>
    <x v="1"/>
    <x v="4"/>
    <x v="0"/>
    <x v="1"/>
  </r>
  <r>
    <x v="5"/>
    <x v="3"/>
    <x v="4"/>
    <x v="5"/>
    <x v="5"/>
    <x v="5"/>
    <x v="0"/>
    <x v="3"/>
    <x v="5"/>
    <x v="3"/>
    <x v="5"/>
    <x v="5"/>
    <x v="1"/>
    <x v="5"/>
    <x v="3"/>
    <x v="0"/>
  </r>
  <r>
    <x v="6"/>
    <x v="3"/>
    <x v="5"/>
    <x v="6"/>
    <x v="6"/>
    <x v="6"/>
    <x v="2"/>
    <x v="4"/>
    <x v="6"/>
    <x v="3"/>
    <x v="6"/>
    <x v="6"/>
    <x v="1"/>
    <x v="6"/>
    <x v="4"/>
    <x v="0"/>
  </r>
  <r>
    <x v="7"/>
    <x v="4"/>
    <x v="6"/>
    <x v="7"/>
    <x v="7"/>
    <x v="7"/>
    <x v="0"/>
    <x v="5"/>
    <x v="7"/>
    <x v="4"/>
    <x v="7"/>
    <x v="7"/>
    <x v="1"/>
    <x v="7"/>
    <x v="5"/>
    <x v="2"/>
  </r>
  <r>
    <x v="8"/>
    <x v="4"/>
    <x v="6"/>
    <x v="8"/>
    <x v="8"/>
    <x v="8"/>
    <x v="0"/>
    <x v="5"/>
    <x v="6"/>
    <x v="4"/>
    <x v="8"/>
    <x v="8"/>
    <x v="1"/>
    <x v="8"/>
    <x v="0"/>
    <x v="2"/>
  </r>
  <r>
    <x v="9"/>
    <x v="4"/>
    <x v="7"/>
    <x v="9"/>
    <x v="9"/>
    <x v="9"/>
    <x v="2"/>
    <x v="5"/>
    <x v="8"/>
    <x v="5"/>
    <x v="9"/>
    <x v="9"/>
    <x v="1"/>
    <x v="9"/>
    <x v="0"/>
    <x v="2"/>
  </r>
  <r>
    <x v="10"/>
    <x v="4"/>
    <x v="7"/>
    <x v="10"/>
    <x v="10"/>
    <x v="10"/>
    <x v="0"/>
    <x v="5"/>
    <x v="0"/>
    <x v="5"/>
    <x v="10"/>
    <x v="10"/>
    <x v="0"/>
    <x v="10"/>
    <x v="4"/>
    <x v="2"/>
  </r>
  <r>
    <x v="11"/>
    <x v="4"/>
    <x v="8"/>
    <x v="11"/>
    <x v="11"/>
    <x v="11"/>
    <x v="0"/>
    <x v="6"/>
    <x v="6"/>
    <x v="5"/>
    <x v="11"/>
    <x v="11"/>
    <x v="1"/>
    <x v="11"/>
    <x v="0"/>
    <x v="2"/>
  </r>
  <r>
    <x v="12"/>
    <x v="4"/>
    <x v="9"/>
    <x v="12"/>
    <x v="12"/>
    <x v="12"/>
    <x v="0"/>
    <x v="5"/>
    <x v="0"/>
    <x v="4"/>
    <x v="12"/>
    <x v="12"/>
    <x v="0"/>
    <x v="12"/>
    <x v="6"/>
    <x v="2"/>
  </r>
  <r>
    <x v="13"/>
    <x v="5"/>
    <x v="10"/>
    <x v="13"/>
    <x v="13"/>
    <x v="13"/>
    <x v="2"/>
    <x v="7"/>
    <x v="9"/>
    <x v="5"/>
    <x v="13"/>
    <x v="13"/>
    <x v="1"/>
    <x v="13"/>
    <x v="0"/>
    <x v="0"/>
  </r>
  <r>
    <x v="14"/>
    <x v="5"/>
    <x v="10"/>
    <x v="14"/>
    <x v="14"/>
    <x v="11"/>
    <x v="0"/>
    <x v="6"/>
    <x v="0"/>
    <x v="5"/>
    <x v="14"/>
    <x v="14"/>
    <x v="0"/>
    <x v="1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0" firstHeaderRow="0" firstDataRow="1" firstDataCol="1"/>
  <pivotFields count="16">
    <pivotField compact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showAll="0">
      <items count="7">
        <item x="1"/>
        <item x="5"/>
        <item x="2"/>
        <item x="3"/>
        <item x="0"/>
        <item x="4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numFmtId="177" showAll="0">
      <items count="3">
        <item x="0"/>
        <item x="1"/>
        <item t="default"/>
      </items>
    </pivotField>
    <pivotField compact="0" showAll="0"/>
    <pivotField compact="0" showAll="0"/>
    <pivotField compact="0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计数项:补助金额" fld="12" subtotal="count" baseField="0" baseItem="0"/>
    <dataField name="求和项:补助金额2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G4" sqref="G4"/>
    </sheetView>
  </sheetViews>
  <sheetFormatPr defaultColWidth="9.64166666666667" defaultRowHeight="13.5" outlineLevelCol="6"/>
  <cols>
    <col min="1" max="1" width="17.375" style="25" customWidth="1"/>
    <col min="2" max="2" width="25.375" style="25" customWidth="1"/>
    <col min="3" max="3" width="18.875" style="25" customWidth="1"/>
    <col min="4" max="4" width="33.625" style="25" customWidth="1"/>
    <col min="5" max="5" width="9" style="25"/>
    <col min="6" max="6" width="9.875" style="25"/>
    <col min="7" max="7" width="19.7583333333333" style="25" customWidth="1"/>
    <col min="8" max="16384" width="9" style="25"/>
  </cols>
  <sheetData>
    <row r="1" s="25" customFormat="1" ht="64" customHeight="1" spans="1:7">
      <c r="A1" s="27" t="s">
        <v>0</v>
      </c>
      <c r="B1" s="27"/>
      <c r="C1" s="27"/>
      <c r="D1" s="27"/>
    </row>
    <row r="2" s="25" customFormat="1" ht="37" customHeight="1" spans="1:7">
      <c r="A2" s="28" t="s">
        <v>1</v>
      </c>
      <c r="B2" s="29" t="s">
        <v>2</v>
      </c>
      <c r="C2" s="28" t="s">
        <v>3</v>
      </c>
      <c r="D2" s="30">
        <v>45842</v>
      </c>
    </row>
    <row r="3" s="25" customFormat="1" ht="37" customHeight="1" spans="1:7">
      <c r="A3" s="28" t="s">
        <v>4</v>
      </c>
      <c r="B3" s="31" t="s">
        <v>5</v>
      </c>
      <c r="C3" s="28" t="s">
        <v>6</v>
      </c>
      <c r="D3" s="32" t="s">
        <v>7</v>
      </c>
    </row>
    <row r="4" s="25" customFormat="1" ht="37" customHeight="1" spans="1:7">
      <c r="A4" s="28" t="s">
        <v>8</v>
      </c>
      <c r="B4" s="33" t="s">
        <v>9</v>
      </c>
      <c r="C4" s="28" t="s">
        <v>10</v>
      </c>
      <c r="D4" s="29" t="s">
        <v>11</v>
      </c>
    </row>
    <row r="5" s="25" customFormat="1" ht="32" customHeight="1" spans="1:7">
      <c r="A5" s="28" t="s">
        <v>12</v>
      </c>
      <c r="B5" s="28" t="s">
        <v>13</v>
      </c>
      <c r="C5" s="28" t="s">
        <v>14</v>
      </c>
      <c r="D5" s="28" t="s">
        <v>15</v>
      </c>
    </row>
    <row r="6" s="25" customFormat="1" ht="22.5" spans="1:7">
      <c r="A6" s="34">
        <v>1</v>
      </c>
      <c r="B6" s="31" t="s">
        <v>16</v>
      </c>
      <c r="C6" s="35"/>
      <c r="D6" s="35"/>
    </row>
    <row r="7" s="26" customFormat="1" ht="22.5" spans="1:7">
      <c r="A7" s="34">
        <v>2</v>
      </c>
      <c r="B7" s="31" t="s">
        <v>17</v>
      </c>
      <c r="C7" s="35">
        <v>1</v>
      </c>
      <c r="D7" s="35">
        <v>1500</v>
      </c>
    </row>
    <row r="8" s="26" customFormat="1" ht="22.5" spans="1:7">
      <c r="A8" s="34">
        <v>3</v>
      </c>
      <c r="B8" s="31" t="s">
        <v>18</v>
      </c>
      <c r="C8" s="35">
        <v>2</v>
      </c>
      <c r="D8" s="35">
        <v>2700</v>
      </c>
    </row>
    <row r="9" s="26" customFormat="1" ht="22.5" spans="1:7">
      <c r="A9" s="34">
        <v>4</v>
      </c>
      <c r="B9" s="31" t="s">
        <v>19</v>
      </c>
      <c r="C9" s="35"/>
      <c r="D9" s="35"/>
    </row>
    <row r="10" s="26" customFormat="1" ht="22.5" spans="1:7">
      <c r="A10" s="34">
        <v>5</v>
      </c>
      <c r="B10" s="31" t="s">
        <v>20</v>
      </c>
      <c r="C10" s="35"/>
      <c r="D10" s="35"/>
    </row>
    <row r="11" s="26" customFormat="1" ht="22.5" spans="1:7">
      <c r="A11" s="34">
        <v>6</v>
      </c>
      <c r="B11" s="31" t="s">
        <v>21</v>
      </c>
      <c r="C11" s="35"/>
      <c r="D11" s="35"/>
    </row>
    <row r="12" s="26" customFormat="1" ht="22.5" spans="1:7">
      <c r="A12" s="34">
        <v>7</v>
      </c>
      <c r="B12" s="31" t="s">
        <v>22</v>
      </c>
      <c r="C12" s="35"/>
      <c r="D12" s="35"/>
      <c r="G12" s="26" t="s">
        <v>23</v>
      </c>
    </row>
    <row r="13" s="26" customFormat="1" ht="22.5" spans="1:7">
      <c r="A13" s="34">
        <v>8</v>
      </c>
      <c r="B13" s="31" t="s">
        <v>24</v>
      </c>
      <c r="C13" s="35"/>
      <c r="D13" s="35"/>
    </row>
    <row r="14" s="26" customFormat="1" ht="22.5" spans="1:7">
      <c r="A14" s="34">
        <v>9</v>
      </c>
      <c r="B14" s="31" t="s">
        <v>25</v>
      </c>
      <c r="C14" s="35">
        <v>2</v>
      </c>
      <c r="D14" s="35">
        <v>3000</v>
      </c>
    </row>
    <row r="15" s="26" customFormat="1" ht="22.5" spans="1:7">
      <c r="A15" s="34">
        <v>10</v>
      </c>
      <c r="B15" s="31" t="s">
        <v>26</v>
      </c>
      <c r="C15" s="35">
        <v>2</v>
      </c>
      <c r="D15" s="35">
        <v>3000</v>
      </c>
    </row>
    <row r="16" s="26" customFormat="1" ht="22.5" spans="1:7">
      <c r="A16" s="34">
        <v>11</v>
      </c>
      <c r="B16" s="31" t="s">
        <v>27</v>
      </c>
      <c r="C16" s="35">
        <v>2</v>
      </c>
      <c r="D16" s="35">
        <v>2700</v>
      </c>
    </row>
    <row r="17" s="26" customFormat="1" ht="22.5" spans="1:4">
      <c r="A17" s="34">
        <v>12</v>
      </c>
      <c r="B17" s="31" t="s">
        <v>28</v>
      </c>
      <c r="C17" s="35">
        <v>6</v>
      </c>
      <c r="D17" s="35">
        <v>8400</v>
      </c>
    </row>
    <row r="18" s="25" customFormat="1" ht="30" customHeight="1" spans="1:4">
      <c r="A18" s="36" t="s">
        <v>29</v>
      </c>
      <c r="B18" s="34"/>
      <c r="C18" s="37">
        <f>SUM(C6:C17)</f>
        <v>15</v>
      </c>
      <c r="D18" s="37">
        <f>SUM(D6:D17)</f>
        <v>21300</v>
      </c>
    </row>
    <row r="19" s="25" customFormat="1" ht="54" customHeight="1" spans="1:4">
      <c r="A19" s="38" t="s">
        <v>30</v>
      </c>
      <c r="B19" s="39" t="s">
        <v>31</v>
      </c>
      <c r="C19" s="40"/>
      <c r="D19" s="41"/>
    </row>
    <row r="20" s="25" customFormat="1" ht="156" customHeight="1" spans="1:4">
      <c r="A20" s="42"/>
      <c r="B20" s="43" t="s">
        <v>32</v>
      </c>
      <c r="C20" s="44"/>
      <c r="D20" s="44"/>
    </row>
    <row r="21" s="25" customFormat="1" ht="36" customHeight="1" spans="1:4">
      <c r="A21" s="45" t="s">
        <v>33</v>
      </c>
      <c r="B21" s="45"/>
      <c r="C21" s="45"/>
      <c r="D21" s="45"/>
    </row>
  </sheetData>
  <mergeCells count="5">
    <mergeCell ref="A1:D1"/>
    <mergeCell ref="B19:D19"/>
    <mergeCell ref="B20:D20"/>
    <mergeCell ref="A21:D21"/>
    <mergeCell ref="A19:A20"/>
  </mergeCells>
  <pageMargins left="0.66875" right="0.25" top="0.393055555555556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0"/>
  <sheetViews>
    <sheetView workbookViewId="0">
      <selection activeCell="B42" sqref="A42:B42"/>
    </sheetView>
  </sheetViews>
  <sheetFormatPr defaultColWidth="9" defaultRowHeight="13.5" outlineLevelCol="2"/>
  <cols>
    <col min="1" max="1" width="11.375"/>
    <col min="2" max="3" width="17.25"/>
  </cols>
  <sheetData>
    <row r="3" spans="1:3">
      <c r="A3" t="s">
        <v>34</v>
      </c>
      <c r="B3" t="s">
        <v>35</v>
      </c>
      <c r="C3" t="s">
        <v>36</v>
      </c>
    </row>
    <row r="4" spans="1:3">
      <c r="A4" t="s">
        <v>17</v>
      </c>
      <c r="B4">
        <v>1</v>
      </c>
      <c r="C4">
        <v>1500</v>
      </c>
    </row>
    <row r="5" spans="1:3">
      <c r="A5" t="s">
        <v>18</v>
      </c>
      <c r="B5">
        <v>2</v>
      </c>
      <c r="C5">
        <v>2700</v>
      </c>
    </row>
    <row r="6" spans="1:3">
      <c r="A6" t="s">
        <v>25</v>
      </c>
      <c r="B6">
        <v>2</v>
      </c>
      <c r="C6">
        <v>3000</v>
      </c>
    </row>
    <row r="7" spans="1:3">
      <c r="A7" t="s">
        <v>26</v>
      </c>
      <c r="B7">
        <v>2</v>
      </c>
      <c r="C7">
        <v>3000</v>
      </c>
    </row>
    <row r="8" spans="1:3">
      <c r="A8" t="s">
        <v>27</v>
      </c>
      <c r="B8">
        <v>2</v>
      </c>
      <c r="C8">
        <v>2700</v>
      </c>
    </row>
    <row r="9" spans="1:3">
      <c r="A9" t="s">
        <v>28</v>
      </c>
      <c r="B9">
        <v>6</v>
      </c>
      <c r="C9">
        <v>8400</v>
      </c>
    </row>
    <row r="10" spans="1:3">
      <c r="A10" t="s">
        <v>37</v>
      </c>
      <c r="B10">
        <v>15</v>
      </c>
      <c r="C10">
        <v>21300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7"/>
  <sheetViews>
    <sheetView topLeftCell="B1" workbookViewId="0">
      <selection activeCell="O31" sqref="O31"/>
    </sheetView>
  </sheetViews>
  <sheetFormatPr defaultColWidth="9" defaultRowHeight="13.5"/>
  <cols>
    <col min="1" max="1" width="9" style="2"/>
    <col min="2" max="2" width="15.375" style="1" customWidth="1"/>
    <col min="3" max="3" width="6.625" style="1" customWidth="1"/>
    <col min="4" max="4" width="7.825" style="1" customWidth="1"/>
    <col min="5" max="5" width="8.625" style="1" customWidth="1"/>
    <col min="6" max="6" width="7.75833333333333" style="1" customWidth="1"/>
    <col min="7" max="7" width="17.875" style="1" customWidth="1"/>
    <col min="8" max="8" width="24.3416666666667" style="1" customWidth="1"/>
    <col min="9" max="9" width="7.39166666666667" style="1" customWidth="1"/>
    <col min="10" max="10" width="13.375" style="1" customWidth="1"/>
    <col min="11" max="11" width="8.58333333333333" style="3" customWidth="1"/>
    <col min="12" max="12" width="10" style="1" customWidth="1"/>
    <col min="13" max="13" width="18.1416666666667" style="1" customWidth="1"/>
    <col min="14" max="14" width="8.475" style="1" customWidth="1"/>
    <col min="15" max="16" width="8.475" style="4" customWidth="1"/>
    <col min="17" max="17" width="11.3083333333333" style="4" customWidth="1"/>
    <col min="18" max="18" width="21.875" style="1" customWidth="1"/>
    <col min="19" max="19" width="7.39166666666667" style="1" customWidth="1"/>
    <col min="20" max="20" width="11.7333333333333" style="5" customWidth="1"/>
    <col min="21" max="16384" width="9" style="1"/>
  </cols>
  <sheetData>
    <row r="1" s="1" customFormat="1" ht="20.25" spans="1:20">
      <c r="A1" s="2"/>
      <c r="B1" s="6"/>
      <c r="C1" s="6" t="s">
        <v>38</v>
      </c>
      <c r="D1" s="6"/>
      <c r="E1" s="7"/>
      <c r="F1" s="7"/>
      <c r="G1" s="7"/>
      <c r="H1" s="7"/>
      <c r="I1" s="7"/>
      <c r="J1" s="7"/>
      <c r="K1" s="7"/>
      <c r="L1" s="7"/>
      <c r="M1" s="8"/>
      <c r="N1" s="8"/>
      <c r="O1" s="9"/>
      <c r="P1" s="9"/>
      <c r="Q1" s="9"/>
      <c r="R1" s="8"/>
      <c r="S1" s="8"/>
      <c r="T1" s="10"/>
    </row>
    <row r="2" s="1" customFormat="1" ht="30" customHeight="1" spans="1:20">
      <c r="A2" s="2"/>
      <c r="B2" s="11"/>
      <c r="C2" s="11" t="s">
        <v>39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2"/>
      <c r="Q2" s="12"/>
      <c r="R2" s="11"/>
      <c r="S2" s="11"/>
      <c r="T2" s="11"/>
    </row>
    <row r="3" s="1" customFormat="1" ht="21" customHeight="1" spans="1:20">
      <c r="A3" s="2"/>
      <c r="B3" s="13"/>
      <c r="C3" s="13" t="s">
        <v>40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  <c r="P3" s="14"/>
      <c r="Q3" s="14"/>
      <c r="R3" s="13"/>
      <c r="S3" s="13"/>
      <c r="T3" s="13"/>
    </row>
    <row r="4" customFormat="1" ht="38" customHeight="1" spans="1:20">
      <c r="A4" s="15" t="s">
        <v>41</v>
      </c>
      <c r="B4" s="16" t="s">
        <v>42</v>
      </c>
      <c r="C4" s="17" t="s">
        <v>12</v>
      </c>
      <c r="D4" s="15" t="s">
        <v>34</v>
      </c>
      <c r="E4" s="15" t="s">
        <v>43</v>
      </c>
      <c r="F4" s="15" t="s">
        <v>44</v>
      </c>
      <c r="G4" s="15" t="s">
        <v>45</v>
      </c>
      <c r="H4" s="15" t="s">
        <v>46</v>
      </c>
      <c r="I4" s="15" t="s">
        <v>47</v>
      </c>
      <c r="J4" s="15" t="s">
        <v>48</v>
      </c>
      <c r="K4" s="15" t="s">
        <v>49</v>
      </c>
      <c r="L4" s="15" t="s">
        <v>50</v>
      </c>
      <c r="M4" s="15" t="s">
        <v>51</v>
      </c>
      <c r="N4" s="15" t="s">
        <v>52</v>
      </c>
      <c r="O4" s="18"/>
      <c r="P4" s="15" t="s">
        <v>52</v>
      </c>
      <c r="Q4" s="18" t="s">
        <v>53</v>
      </c>
      <c r="R4" s="15" t="s">
        <v>54</v>
      </c>
      <c r="S4" s="19" t="s">
        <v>55</v>
      </c>
      <c r="T4" s="19" t="s">
        <v>56</v>
      </c>
    </row>
    <row r="5" customFormat="1" spans="1:20">
      <c r="A5" s="15" t="s">
        <v>57</v>
      </c>
      <c r="B5" s="20" t="s">
        <v>58</v>
      </c>
      <c r="C5" s="20">
        <v>1</v>
      </c>
      <c r="D5" s="20" t="s">
        <v>27</v>
      </c>
      <c r="E5" s="21" t="s">
        <v>59</v>
      </c>
      <c r="F5" s="21" t="s">
        <v>60</v>
      </c>
      <c r="G5" s="20" t="s">
        <v>58</v>
      </c>
      <c r="H5" s="21" t="s">
        <v>61</v>
      </c>
      <c r="I5" s="21" t="s">
        <v>62</v>
      </c>
      <c r="J5" s="20">
        <v>2024.09</v>
      </c>
      <c r="K5" s="21" t="s">
        <v>63</v>
      </c>
      <c r="L5" s="22" t="s">
        <v>64</v>
      </c>
      <c r="M5" s="20" t="s">
        <v>65</v>
      </c>
      <c r="N5" s="20" t="s">
        <v>66</v>
      </c>
      <c r="O5" s="23" t="str">
        <f>REPLACE(N5,2,1,"*")</f>
        <v>李*怡</v>
      </c>
      <c r="P5" s="23" t="s">
        <v>60</v>
      </c>
      <c r="Q5" s="23">
        <v>1200</v>
      </c>
      <c r="R5" s="21" t="s">
        <v>58</v>
      </c>
      <c r="S5" s="21" t="s">
        <v>67</v>
      </c>
      <c r="T5" s="24"/>
    </row>
    <row r="6" customFormat="1" spans="1:20">
      <c r="A6" s="15" t="s">
        <v>57</v>
      </c>
      <c r="B6" s="20" t="s">
        <v>68</v>
      </c>
      <c r="C6" s="20">
        <v>2</v>
      </c>
      <c r="D6" s="20" t="s">
        <v>27</v>
      </c>
      <c r="E6" s="21" t="s">
        <v>69</v>
      </c>
      <c r="F6" s="21" t="s">
        <v>70</v>
      </c>
      <c r="G6" s="20" t="s">
        <v>68</v>
      </c>
      <c r="H6" s="21" t="s">
        <v>71</v>
      </c>
      <c r="I6" s="21" t="s">
        <v>62</v>
      </c>
      <c r="J6" s="20">
        <v>2024.09</v>
      </c>
      <c r="K6" s="21" t="s">
        <v>72</v>
      </c>
      <c r="L6" s="22" t="s">
        <v>73</v>
      </c>
      <c r="M6" s="20" t="s">
        <v>74</v>
      </c>
      <c r="N6" s="20" t="s">
        <v>75</v>
      </c>
      <c r="O6" s="23" t="str">
        <f>REPLACE(N6,2,1,"*")</f>
        <v>杨*智</v>
      </c>
      <c r="P6" s="23" t="s">
        <v>70</v>
      </c>
      <c r="Q6" s="23">
        <v>1500</v>
      </c>
      <c r="R6" s="21" t="s">
        <v>68</v>
      </c>
      <c r="S6" s="21" t="s">
        <v>67</v>
      </c>
      <c r="T6" s="24"/>
    </row>
    <row r="7" customFormat="1" spans="1:20">
      <c r="A7" s="15" t="s">
        <v>57</v>
      </c>
      <c r="B7" s="20" t="s">
        <v>68</v>
      </c>
      <c r="C7" s="20">
        <v>3</v>
      </c>
      <c r="D7" s="20" t="s">
        <v>17</v>
      </c>
      <c r="E7" s="21" t="s">
        <v>76</v>
      </c>
      <c r="F7" s="21" t="s">
        <v>77</v>
      </c>
      <c r="G7" s="20" t="s">
        <v>68</v>
      </c>
      <c r="H7" s="21" t="s">
        <v>71</v>
      </c>
      <c r="I7" s="21" t="s">
        <v>78</v>
      </c>
      <c r="J7" s="20">
        <v>2024.9</v>
      </c>
      <c r="K7" s="21" t="s">
        <v>79</v>
      </c>
      <c r="L7" s="22" t="s">
        <v>80</v>
      </c>
      <c r="M7" s="20" t="s">
        <v>81</v>
      </c>
      <c r="N7" s="20" t="s">
        <v>82</v>
      </c>
      <c r="O7" s="23" t="str">
        <f>REPLACE(N7,2,1,"*")</f>
        <v>周*凤</v>
      </c>
      <c r="P7" s="23" t="s">
        <v>83</v>
      </c>
      <c r="Q7" s="23">
        <v>1500</v>
      </c>
      <c r="R7" s="21" t="s">
        <v>84</v>
      </c>
      <c r="S7" s="21" t="s">
        <v>85</v>
      </c>
      <c r="T7" s="24"/>
    </row>
    <row r="8" customFormat="1" spans="1:20">
      <c r="A8" s="15" t="s">
        <v>57</v>
      </c>
      <c r="B8" s="20" t="s">
        <v>86</v>
      </c>
      <c r="C8" s="20">
        <v>4</v>
      </c>
      <c r="D8" s="20" t="s">
        <v>25</v>
      </c>
      <c r="E8" s="21" t="s">
        <v>87</v>
      </c>
      <c r="F8" s="21" t="s">
        <v>88</v>
      </c>
      <c r="G8" s="20" t="s">
        <v>86</v>
      </c>
      <c r="H8" s="21" t="s">
        <v>89</v>
      </c>
      <c r="I8" s="21" t="s">
        <v>90</v>
      </c>
      <c r="J8" s="20">
        <v>2024.09</v>
      </c>
      <c r="K8" s="21" t="s">
        <v>91</v>
      </c>
      <c r="L8" s="22" t="s">
        <v>64</v>
      </c>
      <c r="M8" s="20" t="s">
        <v>92</v>
      </c>
      <c r="N8" s="20" t="s">
        <v>93</v>
      </c>
      <c r="O8" s="23" t="str">
        <f>REPLACE(N8,2,1,"*")</f>
        <v>陆*梅</v>
      </c>
      <c r="P8" s="23" t="s">
        <v>94</v>
      </c>
      <c r="Q8" s="23">
        <v>1500</v>
      </c>
      <c r="R8" s="21" t="s">
        <v>95</v>
      </c>
      <c r="S8" s="21" t="s">
        <v>96</v>
      </c>
      <c r="T8" s="24"/>
    </row>
    <row r="9" customFormat="1" spans="1:20">
      <c r="A9" s="15" t="s">
        <v>57</v>
      </c>
      <c r="B9" s="20" t="s">
        <v>97</v>
      </c>
      <c r="C9" s="20">
        <v>5</v>
      </c>
      <c r="D9" s="20" t="s">
        <v>25</v>
      </c>
      <c r="E9" s="21" t="s">
        <v>87</v>
      </c>
      <c r="F9" s="21" t="s">
        <v>98</v>
      </c>
      <c r="G9" s="20" t="s">
        <v>97</v>
      </c>
      <c r="H9" s="21" t="s">
        <v>99</v>
      </c>
      <c r="I9" s="21" t="s">
        <v>62</v>
      </c>
      <c r="J9" s="20">
        <v>2022.09</v>
      </c>
      <c r="K9" s="21" t="s">
        <v>100</v>
      </c>
      <c r="L9" s="22" t="s">
        <v>64</v>
      </c>
      <c r="M9" s="20" t="s">
        <v>101</v>
      </c>
      <c r="N9" s="20" t="s">
        <v>102</v>
      </c>
      <c r="O9" s="23" t="str">
        <f>REPLACE(N9,2,1,"*")</f>
        <v>韦*健</v>
      </c>
      <c r="P9" s="23" t="s">
        <v>98</v>
      </c>
      <c r="Q9" s="23">
        <v>1500</v>
      </c>
      <c r="R9" s="21" t="s">
        <v>97</v>
      </c>
      <c r="S9" s="21" t="s">
        <v>67</v>
      </c>
      <c r="T9" s="24" t="s">
        <v>103</v>
      </c>
    </row>
    <row r="10" customFormat="1" spans="1:20">
      <c r="A10" s="15" t="s">
        <v>57</v>
      </c>
      <c r="B10" s="20" t="s">
        <v>104</v>
      </c>
      <c r="C10" s="20">
        <v>6</v>
      </c>
      <c r="D10" s="20" t="s">
        <v>26</v>
      </c>
      <c r="E10" s="21" t="s">
        <v>105</v>
      </c>
      <c r="F10" s="21" t="s">
        <v>106</v>
      </c>
      <c r="G10" s="20" t="s">
        <v>104</v>
      </c>
      <c r="H10" s="21" t="s">
        <v>71</v>
      </c>
      <c r="I10" s="21" t="s">
        <v>62</v>
      </c>
      <c r="J10" s="20">
        <v>2024.8</v>
      </c>
      <c r="K10" s="21" t="s">
        <v>107</v>
      </c>
      <c r="L10" s="22" t="s">
        <v>108</v>
      </c>
      <c r="M10" s="20" t="s">
        <v>109</v>
      </c>
      <c r="N10" s="20" t="s">
        <v>110</v>
      </c>
      <c r="O10" s="23" t="str">
        <f>REPLACE(N10,2,1,"*")</f>
        <v>莫*云</v>
      </c>
      <c r="P10" s="23" t="s">
        <v>111</v>
      </c>
      <c r="Q10" s="23">
        <v>1500</v>
      </c>
      <c r="R10" s="21" t="s">
        <v>112</v>
      </c>
      <c r="S10" s="21" t="s">
        <v>113</v>
      </c>
      <c r="T10" s="24"/>
    </row>
    <row r="11" customFormat="1" spans="1:20">
      <c r="A11" s="15" t="s">
        <v>57</v>
      </c>
      <c r="B11" s="20" t="s">
        <v>114</v>
      </c>
      <c r="C11" s="20">
        <v>7</v>
      </c>
      <c r="D11" s="20" t="s">
        <v>26</v>
      </c>
      <c r="E11" s="21" t="s">
        <v>115</v>
      </c>
      <c r="F11" s="21" t="s">
        <v>116</v>
      </c>
      <c r="G11" s="20" t="s">
        <v>114</v>
      </c>
      <c r="H11" s="21" t="s">
        <v>117</v>
      </c>
      <c r="I11" s="21" t="s">
        <v>90</v>
      </c>
      <c r="J11" s="20" t="s">
        <v>118</v>
      </c>
      <c r="K11" s="21" t="s">
        <v>119</v>
      </c>
      <c r="L11" s="22" t="s">
        <v>108</v>
      </c>
      <c r="M11" s="20" t="s">
        <v>120</v>
      </c>
      <c r="N11" s="20" t="s">
        <v>121</v>
      </c>
      <c r="O11" s="23" t="str">
        <f>REPLACE(N11,2,1,"*")</f>
        <v>闭*学</v>
      </c>
      <c r="P11" s="23" t="s">
        <v>122</v>
      </c>
      <c r="Q11" s="23">
        <v>1500</v>
      </c>
      <c r="R11" s="21" t="s">
        <v>123</v>
      </c>
      <c r="S11" s="21" t="s">
        <v>124</v>
      </c>
      <c r="T11" s="24"/>
    </row>
    <row r="12" customFormat="1" spans="1:20">
      <c r="A12" s="15" t="s">
        <v>57</v>
      </c>
      <c r="B12" s="20" t="s">
        <v>125</v>
      </c>
      <c r="C12" s="20">
        <v>8</v>
      </c>
      <c r="D12" s="20" t="s">
        <v>28</v>
      </c>
      <c r="E12" s="21" t="s">
        <v>126</v>
      </c>
      <c r="F12" s="21" t="s">
        <v>127</v>
      </c>
      <c r="G12" s="20" t="s">
        <v>125</v>
      </c>
      <c r="H12" s="21" t="s">
        <v>128</v>
      </c>
      <c r="I12" s="21" t="s">
        <v>62</v>
      </c>
      <c r="J12" s="20">
        <v>20240901</v>
      </c>
      <c r="K12" s="21" t="s">
        <v>129</v>
      </c>
      <c r="L12" s="22" t="s">
        <v>130</v>
      </c>
      <c r="M12" s="20" t="s">
        <v>131</v>
      </c>
      <c r="N12" s="20" t="s">
        <v>132</v>
      </c>
      <c r="O12" s="23" t="str">
        <f>REPLACE(N12,2,1,"*")</f>
        <v>李*林</v>
      </c>
      <c r="P12" s="23" t="s">
        <v>133</v>
      </c>
      <c r="Q12" s="23">
        <v>1500</v>
      </c>
      <c r="R12" s="21" t="s">
        <v>95</v>
      </c>
      <c r="S12" s="21" t="s">
        <v>134</v>
      </c>
      <c r="T12" s="24" t="s">
        <v>135</v>
      </c>
    </row>
    <row r="13" customFormat="1" spans="1:20">
      <c r="A13" s="15" t="s">
        <v>57</v>
      </c>
      <c r="B13" s="20" t="s">
        <v>136</v>
      </c>
      <c r="C13" s="20">
        <v>9</v>
      </c>
      <c r="D13" s="20" t="s">
        <v>28</v>
      </c>
      <c r="E13" s="21" t="s">
        <v>126</v>
      </c>
      <c r="F13" s="21" t="s">
        <v>137</v>
      </c>
      <c r="G13" s="20" t="s">
        <v>136</v>
      </c>
      <c r="H13" s="21" t="s">
        <v>138</v>
      </c>
      <c r="I13" s="21" t="s">
        <v>62</v>
      </c>
      <c r="J13" s="20">
        <v>20240901</v>
      </c>
      <c r="K13" s="21" t="s">
        <v>119</v>
      </c>
      <c r="L13" s="22" t="s">
        <v>130</v>
      </c>
      <c r="M13" s="20" t="s">
        <v>139</v>
      </c>
      <c r="N13" s="20" t="s">
        <v>140</v>
      </c>
      <c r="O13" s="23" t="str">
        <f>REPLACE(N13,2,1,"*")</f>
        <v>吴*丽</v>
      </c>
      <c r="P13" s="23" t="s">
        <v>137</v>
      </c>
      <c r="Q13" s="23">
        <v>1500</v>
      </c>
      <c r="R13" s="21" t="s">
        <v>136</v>
      </c>
      <c r="S13" s="21" t="s">
        <v>67</v>
      </c>
      <c r="T13" s="24" t="s">
        <v>135</v>
      </c>
    </row>
    <row r="14" customFormat="1" spans="1:20">
      <c r="A14" s="15" t="s">
        <v>57</v>
      </c>
      <c r="B14" s="20" t="s">
        <v>141</v>
      </c>
      <c r="C14" s="20">
        <v>10</v>
      </c>
      <c r="D14" s="20" t="s">
        <v>28</v>
      </c>
      <c r="E14" s="21" t="s">
        <v>142</v>
      </c>
      <c r="F14" s="21" t="s">
        <v>143</v>
      </c>
      <c r="G14" s="20" t="s">
        <v>141</v>
      </c>
      <c r="H14" s="21" t="s">
        <v>144</v>
      </c>
      <c r="I14" s="21" t="s">
        <v>90</v>
      </c>
      <c r="J14" s="20">
        <v>20240901</v>
      </c>
      <c r="K14" s="21" t="s">
        <v>145</v>
      </c>
      <c r="L14" s="22" t="s">
        <v>146</v>
      </c>
      <c r="M14" s="20" t="s">
        <v>147</v>
      </c>
      <c r="N14" s="20" t="s">
        <v>148</v>
      </c>
      <c r="O14" s="23" t="str">
        <f>REPLACE(N14,2,1,"*")</f>
        <v>肖*发</v>
      </c>
      <c r="P14" s="23" t="s">
        <v>143</v>
      </c>
      <c r="Q14" s="23">
        <v>1500</v>
      </c>
      <c r="R14" s="21" t="s">
        <v>141</v>
      </c>
      <c r="S14" s="21" t="s">
        <v>67</v>
      </c>
      <c r="T14" s="24" t="s">
        <v>135</v>
      </c>
    </row>
    <row r="15" customFormat="1" spans="1:20">
      <c r="A15" s="15" t="s">
        <v>57</v>
      </c>
      <c r="B15" s="20" t="s">
        <v>149</v>
      </c>
      <c r="C15" s="20">
        <v>11</v>
      </c>
      <c r="D15" s="20" t="s">
        <v>28</v>
      </c>
      <c r="E15" s="21" t="s">
        <v>142</v>
      </c>
      <c r="F15" s="21" t="s">
        <v>150</v>
      </c>
      <c r="G15" s="20" t="s">
        <v>149</v>
      </c>
      <c r="H15" s="21" t="s">
        <v>151</v>
      </c>
      <c r="I15" s="21" t="s">
        <v>62</v>
      </c>
      <c r="J15" s="20">
        <v>20240901</v>
      </c>
      <c r="K15" s="21" t="s">
        <v>63</v>
      </c>
      <c r="L15" s="22" t="s">
        <v>146</v>
      </c>
      <c r="M15" s="20" t="s">
        <v>152</v>
      </c>
      <c r="N15" s="20" t="s">
        <v>153</v>
      </c>
      <c r="O15" s="23" t="str">
        <f>REPLACE(N15,2,1,"*")</f>
        <v>刘*意</v>
      </c>
      <c r="P15" s="23" t="s">
        <v>154</v>
      </c>
      <c r="Q15" s="23">
        <v>1200</v>
      </c>
      <c r="R15" s="21" t="s">
        <v>155</v>
      </c>
      <c r="S15" s="21" t="s">
        <v>124</v>
      </c>
      <c r="T15" s="24" t="s">
        <v>135</v>
      </c>
    </row>
    <row r="16" customFormat="1" spans="1:20">
      <c r="A16" s="15" t="s">
        <v>57</v>
      </c>
      <c r="B16" s="20" t="s">
        <v>156</v>
      </c>
      <c r="C16" s="20">
        <v>12</v>
      </c>
      <c r="D16" s="20" t="s">
        <v>28</v>
      </c>
      <c r="E16" s="21" t="s">
        <v>157</v>
      </c>
      <c r="F16" s="21" t="s">
        <v>158</v>
      </c>
      <c r="G16" s="20" t="s">
        <v>156</v>
      </c>
      <c r="H16" s="21" t="s">
        <v>138</v>
      </c>
      <c r="I16" s="21" t="s">
        <v>62</v>
      </c>
      <c r="J16" s="20" t="s">
        <v>159</v>
      </c>
      <c r="K16" s="21" t="s">
        <v>119</v>
      </c>
      <c r="L16" s="22" t="s">
        <v>146</v>
      </c>
      <c r="M16" s="20" t="s">
        <v>160</v>
      </c>
      <c r="N16" s="20" t="s">
        <v>161</v>
      </c>
      <c r="O16" s="23" t="str">
        <f>REPLACE(N16,2,1,"*")</f>
        <v>陈*德</v>
      </c>
      <c r="P16" s="23" t="s">
        <v>162</v>
      </c>
      <c r="Q16" s="23">
        <v>1500</v>
      </c>
      <c r="R16" s="21" t="s">
        <v>163</v>
      </c>
      <c r="S16" s="21" t="s">
        <v>67</v>
      </c>
      <c r="T16" s="24" t="s">
        <v>135</v>
      </c>
    </row>
    <row r="17" customFormat="1" spans="1:20">
      <c r="A17" s="15" t="s">
        <v>57</v>
      </c>
      <c r="B17" s="20" t="s">
        <v>164</v>
      </c>
      <c r="C17" s="20">
        <v>13</v>
      </c>
      <c r="D17" s="20" t="s">
        <v>28</v>
      </c>
      <c r="E17" s="21" t="s">
        <v>165</v>
      </c>
      <c r="F17" s="21" t="s">
        <v>166</v>
      </c>
      <c r="G17" s="20" t="s">
        <v>164</v>
      </c>
      <c r="H17" s="21" t="s">
        <v>167</v>
      </c>
      <c r="I17" s="21" t="s">
        <v>62</v>
      </c>
      <c r="J17" s="20">
        <v>20240901</v>
      </c>
      <c r="K17" s="21" t="s">
        <v>63</v>
      </c>
      <c r="L17" s="22" t="s">
        <v>130</v>
      </c>
      <c r="M17" s="20" t="s">
        <v>168</v>
      </c>
      <c r="N17" s="20" t="s">
        <v>169</v>
      </c>
      <c r="O17" s="23" t="str">
        <f>REPLACE(N17,2,1,"*")</f>
        <v>陈*勤</v>
      </c>
      <c r="P17" s="23" t="s">
        <v>170</v>
      </c>
      <c r="Q17" s="23">
        <v>1200</v>
      </c>
      <c r="R17" s="21" t="s">
        <v>171</v>
      </c>
      <c r="S17" s="21" t="s">
        <v>172</v>
      </c>
      <c r="T17" s="24" t="s">
        <v>135</v>
      </c>
    </row>
    <row r="18" customFormat="1" spans="1:20">
      <c r="A18" s="15" t="s">
        <v>57</v>
      </c>
      <c r="B18" s="20" t="s">
        <v>173</v>
      </c>
      <c r="C18" s="20">
        <v>14</v>
      </c>
      <c r="D18" s="20" t="s">
        <v>18</v>
      </c>
      <c r="E18" s="21" t="s">
        <v>174</v>
      </c>
      <c r="F18" s="21" t="s">
        <v>175</v>
      </c>
      <c r="G18" s="20" t="s">
        <v>173</v>
      </c>
      <c r="H18" s="21" t="s">
        <v>176</v>
      </c>
      <c r="I18" s="21" t="s">
        <v>90</v>
      </c>
      <c r="J18" s="20" t="s">
        <v>177</v>
      </c>
      <c r="K18" s="21" t="s">
        <v>178</v>
      </c>
      <c r="L18" s="22" t="s">
        <v>146</v>
      </c>
      <c r="M18" s="20" t="s">
        <v>179</v>
      </c>
      <c r="N18" s="20" t="s">
        <v>180</v>
      </c>
      <c r="O18" s="23" t="str">
        <f>REPLACE(N18,2,1,"*")</f>
        <v>秦*锋</v>
      </c>
      <c r="P18" s="23" t="s">
        <v>175</v>
      </c>
      <c r="Q18" s="23">
        <v>1500</v>
      </c>
      <c r="R18" s="21" t="s">
        <v>173</v>
      </c>
      <c r="S18" s="21" t="s">
        <v>67</v>
      </c>
      <c r="T18" s="24"/>
    </row>
    <row r="19" customFormat="1" spans="1:20">
      <c r="A19" s="15" t="s">
        <v>57</v>
      </c>
      <c r="B19" s="20" t="s">
        <v>86</v>
      </c>
      <c r="C19" s="20">
        <v>15</v>
      </c>
      <c r="D19" s="20" t="s">
        <v>18</v>
      </c>
      <c r="E19" s="21" t="s">
        <v>174</v>
      </c>
      <c r="F19" s="21" t="s">
        <v>181</v>
      </c>
      <c r="G19" s="20" t="s">
        <v>86</v>
      </c>
      <c r="H19" s="21" t="s">
        <v>138</v>
      </c>
      <c r="I19" s="21" t="s">
        <v>62</v>
      </c>
      <c r="J19" s="20" t="s">
        <v>159</v>
      </c>
      <c r="K19" s="21" t="s">
        <v>63</v>
      </c>
      <c r="L19" s="22" t="s">
        <v>146</v>
      </c>
      <c r="M19" s="20" t="s">
        <v>182</v>
      </c>
      <c r="N19" s="20" t="s">
        <v>183</v>
      </c>
      <c r="O19" s="23" t="str">
        <f>REPLACE(N19,2,1,"*")</f>
        <v>曾*君</v>
      </c>
      <c r="P19" s="23" t="s">
        <v>181</v>
      </c>
      <c r="Q19" s="23">
        <v>1200</v>
      </c>
      <c r="R19" s="21" t="s">
        <v>86</v>
      </c>
      <c r="S19" s="21" t="s">
        <v>67</v>
      </c>
      <c r="T19" s="24"/>
    </row>
    <row r="20" customFormat="1" spans="1:20">
      <c r="A20" s="15"/>
      <c r="B20" s="22"/>
      <c r="C20" s="22"/>
      <c r="D20" s="20"/>
      <c r="E20" s="21"/>
      <c r="F20" s="21"/>
      <c r="G20" s="20"/>
      <c r="H20" s="21"/>
      <c r="I20" s="21"/>
      <c r="J20" s="20"/>
      <c r="K20" s="21"/>
      <c r="L20" s="22"/>
      <c r="M20" s="20"/>
      <c r="N20" s="20"/>
      <c r="O20" s="23"/>
      <c r="P20" s="23"/>
      <c r="Q20" s="23"/>
      <c r="R20" s="21"/>
      <c r="S20" s="21"/>
      <c r="T20" s="24"/>
    </row>
    <row r="21" customFormat="1" spans="1:20">
      <c r="A21" s="15"/>
      <c r="B21" s="22"/>
      <c r="C21" s="22"/>
      <c r="D21" s="20"/>
      <c r="E21" s="21"/>
      <c r="F21" s="21"/>
      <c r="G21" s="20"/>
      <c r="H21" s="20"/>
      <c r="I21" s="20"/>
      <c r="J21" s="21"/>
      <c r="K21" s="22"/>
      <c r="L21" s="20"/>
      <c r="M21" s="20"/>
      <c r="N21" s="20"/>
      <c r="O21" s="23"/>
      <c r="P21" s="23"/>
      <c r="Q21" s="23"/>
      <c r="R21" s="20"/>
      <c r="S21" s="20"/>
      <c r="T21" s="20"/>
    </row>
    <row r="22" customFormat="1" spans="1:20">
      <c r="A22" s="15"/>
      <c r="B22" s="22"/>
      <c r="C22" s="22"/>
      <c r="D22" s="20"/>
      <c r="E22" s="21"/>
      <c r="F22" s="21"/>
      <c r="G22" s="20"/>
      <c r="H22" s="20"/>
      <c r="I22" s="20"/>
      <c r="J22" s="21"/>
      <c r="K22" s="22"/>
      <c r="L22" s="20"/>
      <c r="M22" s="20"/>
      <c r="N22" s="20"/>
      <c r="O22" s="23"/>
      <c r="P22" s="23"/>
      <c r="Q22" s="23"/>
      <c r="R22" s="20"/>
      <c r="S22" s="20"/>
      <c r="T22" s="20"/>
    </row>
    <row r="23" customFormat="1" spans="1:20">
      <c r="A23" s="15"/>
      <c r="B23" s="22"/>
      <c r="C23" s="22"/>
      <c r="D23" s="20"/>
      <c r="E23" s="21"/>
      <c r="F23" s="21"/>
      <c r="G23" s="20"/>
      <c r="H23" s="20"/>
      <c r="I23" s="20"/>
      <c r="J23" s="21"/>
      <c r="K23" s="22"/>
      <c r="L23" s="20"/>
      <c r="M23" s="20"/>
      <c r="N23" s="20"/>
      <c r="O23" s="23"/>
      <c r="P23" s="23"/>
      <c r="Q23" s="23"/>
      <c r="R23" s="20"/>
      <c r="S23" s="20"/>
      <c r="T23" s="20"/>
    </row>
    <row r="24" customFormat="1" spans="1:20">
      <c r="A24" s="15"/>
      <c r="B24" s="22"/>
      <c r="C24" s="22"/>
      <c r="D24" s="20"/>
      <c r="E24" s="21"/>
      <c r="F24" s="21"/>
      <c r="G24" s="20"/>
      <c r="H24" s="20"/>
      <c r="I24" s="20"/>
      <c r="J24" s="21"/>
      <c r="K24" s="22"/>
      <c r="L24" s="20"/>
      <c r="M24" s="20"/>
      <c r="N24" s="20"/>
      <c r="O24" s="23"/>
      <c r="P24" s="23"/>
      <c r="Q24" s="23"/>
      <c r="R24" s="20"/>
      <c r="S24" s="20"/>
      <c r="T24" s="20"/>
    </row>
    <row r="25" customFormat="1" spans="1:20">
      <c r="A25" s="15"/>
      <c r="B25" s="22"/>
      <c r="C25" s="22"/>
      <c r="D25" s="20"/>
      <c r="E25" s="21"/>
      <c r="F25" s="21"/>
      <c r="G25" s="20"/>
      <c r="H25" s="20"/>
      <c r="I25" s="20"/>
      <c r="J25" s="21"/>
      <c r="K25" s="22"/>
      <c r="L25" s="20"/>
      <c r="M25" s="20"/>
      <c r="N25" s="20"/>
      <c r="O25" s="23"/>
      <c r="P25" s="23"/>
      <c r="Q25" s="23"/>
      <c r="R25" s="20"/>
      <c r="S25" s="20"/>
      <c r="T25" s="20"/>
    </row>
    <row r="26" customFormat="1" spans="1:20">
      <c r="A26" s="15"/>
      <c r="B26" s="22"/>
      <c r="C26" s="22"/>
      <c r="D26" s="20"/>
      <c r="E26" s="21"/>
      <c r="F26" s="21"/>
      <c r="G26" s="20"/>
      <c r="H26" s="21"/>
      <c r="I26" s="21"/>
      <c r="J26" s="22"/>
      <c r="K26" s="20"/>
      <c r="L26" s="20"/>
      <c r="M26" s="23"/>
      <c r="N26" s="23"/>
      <c r="O26" s="23"/>
      <c r="P26" s="21"/>
      <c r="Q26" s="21"/>
      <c r="R26" s="20"/>
      <c r="S26" s="20"/>
      <c r="T26" s="20"/>
    </row>
    <row r="27" customFormat="1" spans="1:20">
      <c r="A27" s="15"/>
      <c r="B27" s="22"/>
      <c r="C27" s="22"/>
      <c r="D27" s="20"/>
      <c r="E27" s="21"/>
      <c r="F27" s="21"/>
      <c r="G27" s="20"/>
      <c r="H27" s="21"/>
      <c r="I27" s="21"/>
      <c r="J27" s="22"/>
      <c r="K27" s="20"/>
      <c r="L27" s="20"/>
      <c r="M27" s="23"/>
      <c r="N27" s="23"/>
      <c r="O27" s="23"/>
      <c r="P27" s="21"/>
      <c r="Q27" s="21"/>
      <c r="R27" s="20"/>
      <c r="S27" s="20"/>
      <c r="T27" s="20"/>
    </row>
    <row r="28" customFormat="1" spans="1:20">
      <c r="A28" s="15"/>
      <c r="B28" s="22"/>
      <c r="C28" s="22"/>
      <c r="D28" s="20"/>
      <c r="E28" s="21"/>
      <c r="F28" s="21"/>
      <c r="G28" s="20"/>
      <c r="H28" s="21"/>
      <c r="I28" s="21"/>
      <c r="J28" s="22"/>
      <c r="K28" s="20"/>
      <c r="L28" s="20"/>
      <c r="M28" s="23"/>
      <c r="N28" s="23"/>
      <c r="O28" s="23"/>
      <c r="P28" s="21"/>
      <c r="Q28" s="21"/>
      <c r="R28" s="20"/>
      <c r="S28" s="20"/>
      <c r="T28" s="20"/>
    </row>
    <row r="29" customFormat="1" spans="1:20">
      <c r="A29" s="15"/>
      <c r="B29" s="22"/>
      <c r="C29" s="22"/>
      <c r="D29" s="20"/>
      <c r="E29" s="21"/>
      <c r="F29" s="21"/>
      <c r="G29" s="20"/>
      <c r="H29" s="21"/>
      <c r="I29" s="21"/>
      <c r="J29" s="22"/>
      <c r="K29" s="20"/>
      <c r="L29" s="20"/>
      <c r="M29" s="23"/>
      <c r="N29" s="23"/>
      <c r="O29" s="23"/>
      <c r="P29" s="21"/>
      <c r="Q29" s="21"/>
      <c r="R29" s="20"/>
      <c r="S29" s="20"/>
      <c r="T29" s="20"/>
    </row>
    <row r="30" customFormat="1" spans="1:20">
      <c r="A30" s="15"/>
      <c r="B30" s="22"/>
      <c r="C30" s="22"/>
      <c r="D30" s="20"/>
      <c r="E30" s="21"/>
      <c r="F30" s="21"/>
      <c r="G30" s="20"/>
      <c r="H30" s="21"/>
      <c r="I30" s="21"/>
      <c r="J30" s="22"/>
      <c r="K30" s="20"/>
      <c r="L30" s="20"/>
      <c r="M30" s="23"/>
      <c r="N30" s="23"/>
      <c r="O30" s="23"/>
      <c r="P30" s="21"/>
      <c r="Q30" s="21"/>
      <c r="R30" s="20"/>
      <c r="S30" s="20"/>
      <c r="T30" s="20"/>
    </row>
    <row r="31" customFormat="1" spans="1:20">
      <c r="A31" s="15"/>
      <c r="B31" s="22"/>
      <c r="C31" s="22"/>
      <c r="D31" s="20"/>
      <c r="E31" s="21"/>
      <c r="F31" s="21"/>
      <c r="G31" s="20"/>
      <c r="H31" s="21"/>
      <c r="I31" s="21"/>
      <c r="J31" s="22"/>
      <c r="K31" s="20"/>
      <c r="L31" s="20"/>
      <c r="M31" s="23"/>
      <c r="N31" s="23"/>
      <c r="O31" s="23"/>
      <c r="P31" s="21"/>
      <c r="Q31" s="21"/>
      <c r="R31" s="20"/>
      <c r="S31" s="20"/>
      <c r="T31" s="20"/>
    </row>
    <row r="32" customFormat="1" spans="1:20">
      <c r="A32" s="15"/>
      <c r="B32" s="22"/>
      <c r="C32" s="22"/>
      <c r="D32" s="20"/>
      <c r="E32" s="21"/>
      <c r="F32" s="21"/>
      <c r="G32" s="20"/>
      <c r="H32" s="21"/>
      <c r="I32" s="21"/>
      <c r="J32" s="22"/>
      <c r="K32" s="20"/>
      <c r="L32" s="20"/>
      <c r="M32" s="23"/>
      <c r="N32" s="23"/>
      <c r="O32" s="23"/>
      <c r="P32" s="21"/>
      <c r="Q32" s="21"/>
      <c r="R32" s="20"/>
      <c r="S32" s="20"/>
      <c r="T32" s="20"/>
    </row>
    <row r="33" customFormat="1" spans="1:20">
      <c r="A33" s="15"/>
      <c r="B33" s="22"/>
      <c r="C33" s="22"/>
      <c r="D33" s="20"/>
      <c r="E33" s="21"/>
      <c r="F33" s="21"/>
      <c r="G33" s="20"/>
      <c r="H33" s="21"/>
      <c r="I33" s="21"/>
      <c r="J33" s="22"/>
      <c r="K33" s="20"/>
      <c r="L33" s="20"/>
      <c r="M33" s="23"/>
      <c r="N33" s="23"/>
      <c r="O33" s="23"/>
      <c r="P33" s="21"/>
      <c r="Q33" s="21"/>
      <c r="R33" s="20"/>
      <c r="S33" s="20"/>
      <c r="T33" s="20"/>
    </row>
    <row r="34" customFormat="1" spans="1:20">
      <c r="A34" s="15"/>
      <c r="B34" s="22"/>
      <c r="C34" s="22"/>
      <c r="D34" s="20"/>
      <c r="E34" s="21"/>
      <c r="F34" s="21"/>
      <c r="G34" s="20"/>
      <c r="H34" s="21"/>
      <c r="I34" s="21"/>
      <c r="J34" s="22"/>
      <c r="K34" s="20"/>
      <c r="L34" s="20"/>
      <c r="M34" s="23"/>
      <c r="N34" s="23"/>
      <c r="O34" s="23"/>
      <c r="P34" s="21"/>
      <c r="Q34" s="21"/>
      <c r="R34" s="20"/>
      <c r="S34" s="20"/>
      <c r="T34" s="20"/>
    </row>
    <row r="35" customFormat="1" spans="1:20">
      <c r="A35" s="15"/>
      <c r="B35" s="22"/>
      <c r="C35" s="22"/>
      <c r="D35" s="20"/>
      <c r="E35" s="21"/>
      <c r="F35" s="21"/>
      <c r="G35" s="20"/>
      <c r="H35" s="21"/>
      <c r="I35" s="21"/>
      <c r="J35" s="22"/>
      <c r="K35" s="20"/>
      <c r="L35" s="20"/>
      <c r="M35" s="23"/>
      <c r="N35" s="23"/>
      <c r="O35" s="23"/>
      <c r="P35" s="21"/>
      <c r="Q35" s="21"/>
      <c r="R35" s="20"/>
      <c r="S35" s="20"/>
      <c r="T35" s="20"/>
    </row>
    <row r="36" customFormat="1" spans="1:20">
      <c r="A36" s="15"/>
      <c r="B36" s="22"/>
      <c r="C36" s="22"/>
      <c r="D36" s="20"/>
      <c r="E36" s="21"/>
      <c r="F36" s="21"/>
      <c r="G36" s="20"/>
      <c r="H36" s="21"/>
      <c r="I36" s="21"/>
      <c r="J36" s="22"/>
      <c r="K36" s="20"/>
      <c r="L36" s="20"/>
      <c r="M36" s="23"/>
      <c r="N36" s="23"/>
      <c r="O36" s="23"/>
      <c r="P36" s="21"/>
      <c r="Q36" s="21"/>
      <c r="R36" s="20"/>
      <c r="S36" s="20"/>
      <c r="T36" s="20"/>
    </row>
    <row r="37" customFormat="1" spans="1:20">
      <c r="A37" s="15"/>
      <c r="B37" s="22"/>
      <c r="C37" s="22"/>
      <c r="D37" s="20"/>
      <c r="E37" s="21"/>
      <c r="F37" s="21"/>
      <c r="G37" s="20"/>
      <c r="H37" s="21"/>
      <c r="I37" s="21"/>
      <c r="J37" s="22"/>
      <c r="K37" s="20"/>
      <c r="L37" s="20"/>
      <c r="M37" s="23"/>
      <c r="N37" s="23"/>
      <c r="O37" s="23"/>
      <c r="P37" s="21"/>
      <c r="Q37" s="21"/>
      <c r="R37" s="20"/>
      <c r="S37" s="20"/>
      <c r="T37" s="20"/>
    </row>
    <row r="38" customFormat="1" spans="1:20">
      <c r="A38" s="15"/>
      <c r="B38" s="22"/>
      <c r="C38" s="22"/>
      <c r="D38" s="20"/>
      <c r="E38" s="21"/>
      <c r="F38" s="21"/>
      <c r="G38" s="20"/>
      <c r="H38" s="21"/>
      <c r="I38" s="21"/>
      <c r="J38" s="22"/>
      <c r="K38" s="20"/>
      <c r="L38" s="20"/>
      <c r="M38" s="23"/>
      <c r="N38" s="23"/>
      <c r="O38" s="23"/>
      <c r="P38" s="21"/>
      <c r="Q38" s="21"/>
      <c r="R38" s="20"/>
      <c r="S38" s="20"/>
      <c r="T38" s="20"/>
    </row>
    <row r="39" customFormat="1" spans="1:20">
      <c r="A39" s="15"/>
      <c r="B39" s="22"/>
      <c r="C39" s="22"/>
      <c r="D39" s="20"/>
      <c r="E39" s="21"/>
      <c r="F39" s="21"/>
      <c r="G39" s="20"/>
      <c r="H39" s="21"/>
      <c r="I39" s="21"/>
      <c r="J39" s="22"/>
      <c r="K39" s="20"/>
      <c r="L39" s="20"/>
      <c r="M39" s="23"/>
      <c r="N39" s="23"/>
      <c r="O39" s="23"/>
      <c r="P39" s="21"/>
      <c r="Q39" s="21"/>
      <c r="R39" s="20"/>
      <c r="S39" s="20"/>
      <c r="T39" s="20"/>
    </row>
    <row r="40" customFormat="1" spans="1:20">
      <c r="A40" s="15"/>
      <c r="B40" s="22"/>
      <c r="C40" s="22"/>
      <c r="D40" s="20"/>
      <c r="E40" s="21"/>
      <c r="F40" s="21"/>
      <c r="G40" s="20"/>
      <c r="H40" s="21"/>
      <c r="I40" s="21"/>
      <c r="J40" s="22"/>
      <c r="K40" s="20"/>
      <c r="L40" s="20"/>
      <c r="M40" s="23"/>
      <c r="N40" s="23"/>
      <c r="O40" s="23"/>
      <c r="P40" s="21"/>
      <c r="Q40" s="21"/>
      <c r="R40" s="20"/>
      <c r="S40" s="20"/>
      <c r="T40" s="20"/>
    </row>
    <row r="41" customFormat="1" spans="1:20">
      <c r="A41" s="15"/>
      <c r="B41" s="22"/>
      <c r="C41" s="22"/>
      <c r="D41" s="20"/>
      <c r="E41" s="21"/>
      <c r="F41" s="21"/>
      <c r="G41" s="20"/>
      <c r="H41" s="21"/>
      <c r="I41" s="21"/>
      <c r="J41" s="22"/>
      <c r="K41" s="20"/>
      <c r="L41" s="20"/>
      <c r="M41" s="23"/>
      <c r="N41" s="23"/>
      <c r="O41" s="23"/>
      <c r="P41" s="21"/>
      <c r="Q41" s="21"/>
      <c r="R41" s="20"/>
      <c r="S41" s="20"/>
      <c r="T41" s="20"/>
    </row>
    <row r="42" customFormat="1" spans="1:20">
      <c r="A42" s="15"/>
      <c r="B42" s="22"/>
      <c r="C42" s="22"/>
      <c r="D42" s="20"/>
      <c r="E42" s="21"/>
      <c r="F42" s="21"/>
      <c r="G42" s="20"/>
      <c r="H42" s="21"/>
      <c r="I42" s="21"/>
      <c r="J42" s="22"/>
      <c r="K42" s="20"/>
      <c r="L42" s="20"/>
      <c r="M42" s="23"/>
      <c r="N42" s="23"/>
      <c r="O42" s="23"/>
      <c r="P42" s="21"/>
      <c r="Q42" s="21"/>
      <c r="R42" s="20"/>
      <c r="S42" s="20"/>
      <c r="T42" s="20"/>
    </row>
    <row r="43" customFormat="1" spans="1:20">
      <c r="A43" s="15"/>
      <c r="B43" s="22"/>
      <c r="C43" s="22"/>
      <c r="D43" s="20"/>
      <c r="E43" s="21"/>
      <c r="F43" s="21"/>
      <c r="G43" s="20"/>
      <c r="H43" s="21"/>
      <c r="I43" s="21"/>
      <c r="J43" s="22"/>
      <c r="K43" s="20"/>
      <c r="L43" s="20"/>
      <c r="M43" s="23"/>
      <c r="N43" s="23"/>
      <c r="O43" s="23"/>
      <c r="P43" s="21"/>
      <c r="Q43" s="21"/>
      <c r="R43" s="20"/>
      <c r="S43" s="20"/>
      <c r="T43" s="20"/>
    </row>
    <row r="44" customFormat="1" spans="1:20">
      <c r="A44" s="15"/>
      <c r="B44" s="22"/>
      <c r="C44" s="22"/>
      <c r="D44" s="20"/>
      <c r="E44" s="21"/>
      <c r="F44" s="21"/>
      <c r="G44" s="20"/>
      <c r="H44" s="21"/>
      <c r="I44" s="21"/>
      <c r="J44" s="22"/>
      <c r="K44" s="20"/>
      <c r="L44" s="20"/>
      <c r="M44" s="23"/>
      <c r="N44" s="23"/>
      <c r="O44" s="23"/>
      <c r="P44" s="21"/>
      <c r="Q44" s="21"/>
      <c r="R44" s="20"/>
      <c r="S44" s="20"/>
      <c r="T44" s="20"/>
    </row>
    <row r="45" customFormat="1" spans="1:20">
      <c r="A45" s="15"/>
      <c r="B45" s="22"/>
      <c r="C45" s="22"/>
      <c r="D45" s="20"/>
      <c r="E45" s="21"/>
      <c r="F45" s="21"/>
      <c r="G45" s="20"/>
      <c r="H45" s="21"/>
      <c r="I45" s="21"/>
      <c r="J45" s="22"/>
      <c r="K45" s="20"/>
      <c r="L45" s="20"/>
      <c r="M45" s="23"/>
      <c r="N45" s="23"/>
      <c r="O45" s="23"/>
      <c r="P45" s="21"/>
      <c r="Q45" s="21"/>
      <c r="R45" s="20"/>
      <c r="S45" s="20"/>
      <c r="T45" s="20"/>
    </row>
    <row r="46" customFormat="1" spans="1:20">
      <c r="A46" s="15"/>
      <c r="B46" s="22"/>
      <c r="C46" s="22"/>
      <c r="D46" s="20"/>
      <c r="E46" s="21"/>
      <c r="F46" s="21"/>
      <c r="G46" s="20"/>
      <c r="H46" s="21"/>
      <c r="I46" s="21"/>
      <c r="J46" s="20"/>
      <c r="K46" s="21"/>
      <c r="L46" s="22"/>
      <c r="M46" s="20"/>
      <c r="N46" s="20"/>
      <c r="O46" s="23"/>
      <c r="P46" s="23"/>
      <c r="Q46" s="23"/>
      <c r="R46" s="21"/>
      <c r="S46" s="21"/>
      <c r="T46" s="24"/>
    </row>
    <row r="47" customFormat="1" spans="1:20">
      <c r="A47" s="15"/>
      <c r="B47" s="22"/>
      <c r="C47" s="22"/>
      <c r="D47" s="20"/>
      <c r="E47" s="21"/>
      <c r="F47" s="21"/>
      <c r="G47" s="20"/>
      <c r="H47" s="21"/>
      <c r="I47" s="21"/>
      <c r="J47" s="20"/>
      <c r="K47" s="21"/>
      <c r="L47" s="22"/>
      <c r="M47" s="20"/>
      <c r="N47" s="20"/>
      <c r="O47" s="23"/>
      <c r="P47" s="23"/>
      <c r="Q47" s="23"/>
      <c r="R47" s="21"/>
      <c r="S47" s="21"/>
      <c r="T47" s="24"/>
    </row>
    <row r="48" customFormat="1" spans="1:20">
      <c r="A48" s="15"/>
      <c r="B48" s="22"/>
      <c r="C48" s="22"/>
      <c r="D48" s="20"/>
      <c r="E48" s="21"/>
      <c r="F48" s="21"/>
      <c r="G48" s="20"/>
      <c r="H48" s="21"/>
      <c r="I48" s="21"/>
      <c r="J48" s="20"/>
      <c r="K48" s="21"/>
      <c r="L48" s="22"/>
      <c r="M48" s="20"/>
      <c r="N48" s="20"/>
      <c r="O48" s="23"/>
      <c r="P48" s="23"/>
      <c r="Q48" s="23"/>
      <c r="R48" s="21"/>
      <c r="S48" s="21"/>
      <c r="T48" s="24"/>
    </row>
    <row r="49" customFormat="1" spans="1:20">
      <c r="A49" s="15"/>
      <c r="B49" s="22"/>
      <c r="C49" s="22"/>
      <c r="D49" s="20"/>
      <c r="E49" s="21"/>
      <c r="F49" s="21"/>
      <c r="G49" s="20"/>
      <c r="H49" s="21"/>
      <c r="I49" s="21"/>
      <c r="J49" s="20"/>
      <c r="K49" s="21"/>
      <c r="L49" s="22"/>
      <c r="M49" s="20"/>
      <c r="N49" s="20"/>
      <c r="O49" s="23"/>
      <c r="P49" s="23"/>
      <c r="Q49" s="23"/>
      <c r="R49" s="21"/>
      <c r="S49" s="21"/>
      <c r="T49" s="24"/>
    </row>
    <row r="50" customFormat="1" spans="1:20">
      <c r="A50" s="15"/>
      <c r="B50" s="22"/>
      <c r="C50" s="22"/>
      <c r="D50" s="20"/>
      <c r="E50" s="21"/>
      <c r="F50" s="21"/>
      <c r="G50" s="20"/>
      <c r="H50" s="21"/>
      <c r="I50" s="21"/>
      <c r="J50" s="20"/>
      <c r="K50" s="21"/>
      <c r="L50" s="22"/>
      <c r="M50" s="20"/>
      <c r="N50" s="20"/>
      <c r="O50" s="23"/>
      <c r="P50" s="23"/>
      <c r="Q50" s="23"/>
      <c r="R50" s="21"/>
      <c r="S50" s="21"/>
      <c r="T50" s="20"/>
    </row>
    <row r="51" customFormat="1" spans="1:20">
      <c r="A51" s="15"/>
      <c r="B51" s="22"/>
      <c r="C51" s="22"/>
      <c r="D51" s="20"/>
      <c r="E51" s="21"/>
      <c r="F51" s="21"/>
      <c r="G51" s="20"/>
      <c r="H51" s="21"/>
      <c r="I51" s="21"/>
      <c r="J51" s="20"/>
      <c r="K51" s="21"/>
      <c r="L51" s="22"/>
      <c r="M51" s="20"/>
      <c r="N51" s="20"/>
      <c r="O51" s="23"/>
      <c r="P51" s="23"/>
      <c r="Q51" s="23"/>
      <c r="R51" s="21"/>
      <c r="S51" s="21"/>
      <c r="T51" s="24"/>
    </row>
    <row r="52" customFormat="1" spans="1:20">
      <c r="A52" s="15"/>
      <c r="B52" s="22"/>
      <c r="C52" s="22"/>
      <c r="D52" s="20"/>
      <c r="E52" s="21"/>
      <c r="F52" s="21"/>
      <c r="G52" s="20"/>
      <c r="H52" s="21"/>
      <c r="I52" s="21"/>
      <c r="J52" s="20"/>
      <c r="K52" s="21"/>
      <c r="L52" s="22"/>
      <c r="M52" s="20"/>
      <c r="N52" s="20"/>
      <c r="O52" s="23"/>
      <c r="P52" s="23"/>
      <c r="Q52" s="23"/>
      <c r="R52" s="21"/>
      <c r="S52" s="21"/>
      <c r="T52" s="24"/>
    </row>
    <row r="53" customFormat="1" spans="1:20">
      <c r="A53" s="15"/>
      <c r="B53" s="22"/>
      <c r="C53" s="22"/>
      <c r="D53" s="20"/>
      <c r="E53" s="21"/>
      <c r="F53" s="21"/>
      <c r="G53" s="20"/>
      <c r="H53" s="21"/>
      <c r="I53" s="21"/>
      <c r="J53" s="20"/>
      <c r="K53" s="21"/>
      <c r="L53" s="22"/>
      <c r="M53" s="20"/>
      <c r="N53" s="20"/>
      <c r="O53" s="23"/>
      <c r="P53" s="23"/>
      <c r="Q53" s="23"/>
      <c r="R53" s="21"/>
      <c r="S53" s="21"/>
      <c r="T53" s="24"/>
    </row>
    <row r="54" customFormat="1" spans="1:20">
      <c r="A54" s="15"/>
      <c r="B54" s="22"/>
      <c r="C54" s="22"/>
      <c r="D54" s="20"/>
      <c r="E54" s="21"/>
      <c r="F54" s="21"/>
      <c r="G54" s="20"/>
      <c r="H54" s="21"/>
      <c r="I54" s="21"/>
      <c r="J54" s="20"/>
      <c r="K54" s="21"/>
      <c r="L54" s="22"/>
      <c r="M54" s="20"/>
      <c r="N54" s="20"/>
      <c r="O54" s="23"/>
      <c r="P54" s="23"/>
      <c r="Q54" s="23"/>
      <c r="R54" s="21"/>
      <c r="S54" s="21"/>
      <c r="T54" s="24"/>
    </row>
    <row r="55" customFormat="1" spans="1:20">
      <c r="A55" s="15"/>
      <c r="B55" s="22"/>
      <c r="C55" s="22"/>
      <c r="D55" s="20"/>
      <c r="E55" s="21"/>
      <c r="F55" s="21"/>
      <c r="G55" s="20"/>
      <c r="H55" s="21"/>
      <c r="I55" s="21"/>
      <c r="J55" s="20"/>
      <c r="K55" s="21"/>
      <c r="L55" s="22"/>
      <c r="M55" s="20"/>
      <c r="N55" s="20"/>
      <c r="O55" s="23"/>
      <c r="P55" s="23"/>
      <c r="Q55" s="23"/>
      <c r="R55" s="21"/>
      <c r="S55" s="21"/>
      <c r="T55" s="24"/>
    </row>
    <row r="56" customFormat="1" spans="1:20">
      <c r="A56" s="15"/>
      <c r="B56" s="22"/>
      <c r="C56" s="22"/>
      <c r="D56" s="20"/>
      <c r="E56" s="21"/>
      <c r="F56" s="21"/>
      <c r="G56" s="20"/>
      <c r="H56" s="21"/>
      <c r="I56" s="21"/>
      <c r="J56" s="20"/>
      <c r="K56" s="21"/>
      <c r="L56" s="22"/>
      <c r="M56" s="20"/>
      <c r="N56" s="20"/>
      <c r="O56" s="23"/>
      <c r="P56" s="23"/>
      <c r="Q56" s="23"/>
      <c r="R56" s="21"/>
      <c r="S56" s="21"/>
      <c r="T56" s="24"/>
    </row>
    <row r="57" customFormat="1" spans="1:20">
      <c r="A57" s="15"/>
      <c r="B57" s="22"/>
      <c r="C57" s="22"/>
      <c r="D57" s="20"/>
      <c r="E57" s="21"/>
      <c r="F57" s="21"/>
      <c r="G57" s="20"/>
      <c r="H57" s="21"/>
      <c r="I57" s="21"/>
      <c r="J57" s="20"/>
      <c r="K57" s="21"/>
      <c r="L57" s="22"/>
      <c r="M57" s="20"/>
      <c r="N57" s="20"/>
      <c r="O57" s="23"/>
      <c r="P57" s="23"/>
      <c r="Q57" s="23"/>
      <c r="R57" s="21"/>
      <c r="S57" s="21"/>
      <c r="T57" s="24"/>
    </row>
    <row r="58" customFormat="1" spans="1:20">
      <c r="A58" s="15"/>
      <c r="B58" s="22"/>
      <c r="C58" s="22"/>
      <c r="D58" s="20"/>
      <c r="E58" s="21"/>
      <c r="F58" s="21"/>
      <c r="G58" s="20"/>
      <c r="H58" s="21"/>
      <c r="I58" s="21"/>
      <c r="J58" s="20"/>
      <c r="K58" s="21"/>
      <c r="L58" s="22"/>
      <c r="M58" s="20"/>
      <c r="N58" s="20"/>
      <c r="O58" s="23"/>
      <c r="P58" s="23"/>
      <c r="Q58" s="23"/>
      <c r="R58" s="21"/>
      <c r="S58" s="21"/>
      <c r="T58" s="24"/>
    </row>
    <row r="59" customFormat="1" spans="1:20">
      <c r="A59" s="15"/>
      <c r="B59" s="22"/>
      <c r="C59" s="22"/>
      <c r="D59" s="20"/>
      <c r="E59" s="21"/>
      <c r="F59" s="21"/>
      <c r="G59" s="20"/>
      <c r="H59" s="21"/>
      <c r="I59" s="21"/>
      <c r="J59" s="20"/>
      <c r="K59" s="21"/>
      <c r="L59" s="22"/>
      <c r="M59" s="20"/>
      <c r="N59" s="20"/>
      <c r="O59" s="23"/>
      <c r="P59" s="23"/>
      <c r="Q59" s="23"/>
      <c r="R59" s="21"/>
      <c r="S59" s="21"/>
      <c r="T59" s="24"/>
    </row>
    <row r="60" customFormat="1" spans="1:20">
      <c r="A60" s="15"/>
      <c r="B60" s="22"/>
      <c r="C60" s="22"/>
      <c r="D60" s="20"/>
      <c r="E60" s="21"/>
      <c r="F60" s="21"/>
      <c r="G60" s="20"/>
      <c r="H60" s="21"/>
      <c r="I60" s="21"/>
      <c r="J60" s="20"/>
      <c r="K60" s="21"/>
      <c r="L60" s="22"/>
      <c r="M60" s="20"/>
      <c r="N60" s="20"/>
      <c r="O60" s="23"/>
      <c r="P60" s="23"/>
      <c r="Q60" s="23"/>
      <c r="R60" s="21"/>
      <c r="S60" s="21"/>
      <c r="T60" s="24"/>
    </row>
    <row r="61" customFormat="1" spans="1:20">
      <c r="A61" s="15"/>
      <c r="B61" s="22"/>
      <c r="C61" s="22"/>
      <c r="D61" s="20"/>
      <c r="E61" s="21"/>
      <c r="F61" s="21"/>
      <c r="G61" s="20"/>
      <c r="H61" s="21"/>
      <c r="I61" s="21"/>
      <c r="J61" s="20"/>
      <c r="K61" s="21"/>
      <c r="L61" s="22"/>
      <c r="M61" s="20"/>
      <c r="N61" s="20"/>
      <c r="O61" s="23"/>
      <c r="P61" s="23"/>
      <c r="Q61" s="23"/>
      <c r="R61" s="21"/>
      <c r="S61" s="21"/>
      <c r="T61" s="24"/>
    </row>
    <row r="62" customFormat="1" spans="1:20">
      <c r="A62" s="15"/>
      <c r="B62" s="22"/>
      <c r="C62" s="22"/>
      <c r="D62" s="20"/>
      <c r="E62" s="21"/>
      <c r="F62" s="21"/>
      <c r="G62" s="20"/>
      <c r="H62" s="21"/>
      <c r="I62" s="21"/>
      <c r="J62" s="20"/>
      <c r="K62" s="21"/>
      <c r="L62" s="22"/>
      <c r="M62" s="20"/>
      <c r="N62" s="20"/>
      <c r="O62" s="23"/>
      <c r="P62" s="23"/>
      <c r="Q62" s="23"/>
      <c r="R62" s="21"/>
      <c r="S62" s="21"/>
      <c r="T62" s="24"/>
    </row>
    <row r="63" customFormat="1" spans="1:20">
      <c r="A63" s="15"/>
      <c r="B63" s="22"/>
      <c r="C63" s="22"/>
      <c r="D63" s="20"/>
      <c r="E63" s="21"/>
      <c r="F63" s="21"/>
      <c r="G63" s="20"/>
      <c r="H63" s="21"/>
      <c r="I63" s="21"/>
      <c r="J63" s="20"/>
      <c r="K63" s="21"/>
      <c r="L63" s="22"/>
      <c r="M63" s="20"/>
      <c r="N63" s="20"/>
      <c r="O63" s="23"/>
      <c r="P63" s="23"/>
      <c r="Q63" s="23"/>
      <c r="R63" s="21"/>
      <c r="S63" s="21"/>
      <c r="T63" s="24"/>
    </row>
    <row r="64" customFormat="1" spans="1:20">
      <c r="A64" s="15"/>
      <c r="B64" s="22"/>
      <c r="C64" s="22"/>
      <c r="D64" s="20"/>
      <c r="E64" s="21"/>
      <c r="F64" s="21"/>
      <c r="G64" s="20"/>
      <c r="H64" s="21"/>
      <c r="I64" s="21"/>
      <c r="J64" s="20"/>
      <c r="K64" s="21"/>
      <c r="L64" s="22"/>
      <c r="M64" s="20"/>
      <c r="N64" s="20"/>
      <c r="O64" s="23"/>
      <c r="P64" s="23"/>
      <c r="Q64" s="23"/>
      <c r="R64" s="21"/>
      <c r="S64" s="21"/>
      <c r="T64" s="24"/>
    </row>
    <row r="65" customFormat="1" spans="1:20">
      <c r="A65" s="15"/>
      <c r="B65" s="22"/>
      <c r="C65" s="22"/>
      <c r="D65" s="20"/>
      <c r="E65" s="21"/>
      <c r="F65" s="21"/>
      <c r="G65" s="20"/>
      <c r="H65" s="21"/>
      <c r="I65" s="21"/>
      <c r="J65" s="20"/>
      <c r="K65" s="21"/>
      <c r="L65" s="22"/>
      <c r="M65" s="20"/>
      <c r="N65" s="20"/>
      <c r="O65" s="23"/>
      <c r="P65" s="23"/>
      <c r="Q65" s="23"/>
      <c r="R65" s="21"/>
      <c r="S65" s="21"/>
      <c r="T65" s="24"/>
    </row>
    <row r="66" customFormat="1" spans="1:20">
      <c r="A66" s="15"/>
      <c r="B66" s="22"/>
      <c r="C66" s="22"/>
      <c r="D66" s="20"/>
      <c r="E66" s="21"/>
      <c r="F66" s="21"/>
      <c r="G66" s="20"/>
      <c r="H66" s="21"/>
      <c r="I66" s="21"/>
      <c r="J66" s="20"/>
      <c r="K66" s="21"/>
      <c r="L66" s="22"/>
      <c r="M66" s="20"/>
      <c r="N66" s="20"/>
      <c r="O66" s="23"/>
      <c r="P66" s="23"/>
      <c r="Q66" s="23"/>
      <c r="R66" s="21"/>
      <c r="S66" s="21"/>
      <c r="T66" s="24"/>
    </row>
    <row r="67" customFormat="1" spans="1:20">
      <c r="A67" s="15"/>
      <c r="B67" s="22"/>
      <c r="C67" s="22"/>
      <c r="D67" s="20"/>
      <c r="E67" s="21"/>
      <c r="F67" s="21"/>
      <c r="G67" s="20"/>
      <c r="H67" s="21"/>
      <c r="I67" s="21"/>
      <c r="J67" s="20"/>
      <c r="K67" s="21"/>
      <c r="L67" s="22"/>
      <c r="M67" s="20"/>
      <c r="N67" s="20"/>
      <c r="O67" s="23"/>
      <c r="P67" s="23"/>
      <c r="Q67" s="23"/>
      <c r="R67" s="21"/>
      <c r="S67" s="21"/>
      <c r="T67" s="24"/>
    </row>
  </sheetData>
  <autoFilter xmlns:etc="http://www.wps.cn/officeDocument/2017/etCustomData" ref="A4:T67" etc:filterBottomFollowUsedRange="0">
    <extLst/>
  </autoFilter>
  <conditionalFormatting sqref="E5:F5">
    <cfRule type="duplicateValues" dxfId="0" priority="86"/>
  </conditionalFormatting>
  <conditionalFormatting sqref="E6:F6">
    <cfRule type="duplicateValues" dxfId="0" priority="85"/>
  </conditionalFormatting>
  <conditionalFormatting sqref="E7:F7">
    <cfRule type="duplicateValues" dxfId="0" priority="78"/>
  </conditionalFormatting>
  <conditionalFormatting sqref="E8:F8">
    <cfRule type="duplicateValues" dxfId="0" priority="77"/>
  </conditionalFormatting>
  <conditionalFormatting sqref="E9:F9">
    <cfRule type="duplicateValues" dxfId="0" priority="50"/>
  </conditionalFormatting>
  <conditionalFormatting sqref="E10:F10">
    <cfRule type="duplicateValues" dxfId="0" priority="49"/>
  </conditionalFormatting>
  <conditionalFormatting sqref="E11:F11">
    <cfRule type="duplicateValues" dxfId="0" priority="48"/>
  </conditionalFormatting>
  <conditionalFormatting sqref="E12:F12">
    <cfRule type="duplicateValues" dxfId="0" priority="32"/>
  </conditionalFormatting>
  <conditionalFormatting sqref="E13:F13">
    <cfRule type="duplicateValues" dxfId="0" priority="31"/>
  </conditionalFormatting>
  <conditionalFormatting sqref="E14:F14">
    <cfRule type="duplicateValues" dxfId="0" priority="30"/>
  </conditionalFormatting>
  <conditionalFormatting sqref="E15:F15">
    <cfRule type="duplicateValues" dxfId="0" priority="29"/>
  </conditionalFormatting>
  <conditionalFormatting sqref="E16:F16">
    <cfRule type="duplicateValues" dxfId="0" priority="28"/>
  </conditionalFormatting>
  <conditionalFormatting sqref="E17:F17">
    <cfRule type="duplicateValues" dxfId="0" priority="27"/>
  </conditionalFormatting>
  <conditionalFormatting sqref="E18:F18">
    <cfRule type="duplicateValues" dxfId="0" priority="8"/>
  </conditionalFormatting>
  <conditionalFormatting sqref="E19:F19">
    <cfRule type="duplicateValues" dxfId="0" priority="7"/>
  </conditionalFormatting>
  <conditionalFormatting sqref="E20:F20">
    <cfRule type="duplicateValues" dxfId="0" priority="11725"/>
  </conditionalFormatting>
  <conditionalFormatting sqref="E21:F21">
    <cfRule type="duplicateValues" dxfId="0" priority="11724"/>
  </conditionalFormatting>
  <conditionalFormatting sqref="E22:F22">
    <cfRule type="duplicateValues" dxfId="0" priority="11720"/>
  </conditionalFormatting>
  <conditionalFormatting sqref="E23:F23">
    <cfRule type="duplicateValues" dxfId="0" priority="11716"/>
  </conditionalFormatting>
  <conditionalFormatting sqref="E24:F24">
    <cfRule type="duplicateValues" dxfId="0" priority="11712"/>
  </conditionalFormatting>
  <conditionalFormatting sqref="E25:F25">
    <cfRule type="duplicateValues" dxfId="0" priority="11708"/>
  </conditionalFormatting>
  <conditionalFormatting sqref="E26:F26">
    <cfRule type="duplicateValues" dxfId="0" priority="11701"/>
  </conditionalFormatting>
  <conditionalFormatting sqref="E27:F27">
    <cfRule type="duplicateValues" dxfId="0" priority="11700"/>
  </conditionalFormatting>
  <conditionalFormatting sqref="E28:F28">
    <cfRule type="duplicateValues" dxfId="0" priority="11660"/>
  </conditionalFormatting>
  <conditionalFormatting sqref="E29:F29">
    <cfRule type="duplicateValues" dxfId="0" priority="11659"/>
  </conditionalFormatting>
  <conditionalFormatting sqref="E30:F30">
    <cfRule type="duplicateValues" dxfId="0" priority="11658"/>
  </conditionalFormatting>
  <conditionalFormatting sqref="E31:F31">
    <cfRule type="duplicateValues" dxfId="0" priority="11657"/>
  </conditionalFormatting>
  <conditionalFormatting sqref="E32:F32">
    <cfRule type="duplicateValues" dxfId="0" priority="11656"/>
  </conditionalFormatting>
  <conditionalFormatting sqref="E33:F33">
    <cfRule type="duplicateValues" dxfId="0" priority="11655"/>
  </conditionalFormatting>
  <conditionalFormatting sqref="E34:F34">
    <cfRule type="duplicateValues" dxfId="0" priority="11654"/>
  </conditionalFormatting>
  <conditionalFormatting sqref="E35:F35">
    <cfRule type="duplicateValues" dxfId="0" priority="11653"/>
  </conditionalFormatting>
  <conditionalFormatting sqref="E36:F36">
    <cfRule type="duplicateValues" dxfId="0" priority="11652"/>
  </conditionalFormatting>
  <conditionalFormatting sqref="E37:F37">
    <cfRule type="duplicateValues" dxfId="0" priority="11651"/>
  </conditionalFormatting>
  <conditionalFormatting sqref="E38:F38">
    <cfRule type="duplicateValues" dxfId="0" priority="11650"/>
  </conditionalFormatting>
  <conditionalFormatting sqref="E39:F39">
    <cfRule type="duplicateValues" dxfId="0" priority="11649"/>
  </conditionalFormatting>
  <conditionalFormatting sqref="E40:F40">
    <cfRule type="duplicateValues" dxfId="0" priority="11648"/>
  </conditionalFormatting>
  <conditionalFormatting sqref="E41:F41">
    <cfRule type="duplicateValues" dxfId="0" priority="11641"/>
  </conditionalFormatting>
  <conditionalFormatting sqref="E42:F42">
    <cfRule type="duplicateValues" dxfId="0" priority="11640"/>
  </conditionalFormatting>
  <conditionalFormatting sqref="E43:F43">
    <cfRule type="duplicateValues" dxfId="0" priority="11636"/>
  </conditionalFormatting>
  <conditionalFormatting sqref="E44:F44">
    <cfRule type="duplicateValues" dxfId="0" priority="11629"/>
  </conditionalFormatting>
  <conditionalFormatting sqref="E45:F45">
    <cfRule type="duplicateValues" dxfId="0" priority="11628"/>
  </conditionalFormatting>
  <conditionalFormatting sqref="E46:F46">
    <cfRule type="duplicateValues" dxfId="0" priority="11624"/>
  </conditionalFormatting>
  <conditionalFormatting sqref="E47:F47">
    <cfRule type="duplicateValues" dxfId="0" priority="11614"/>
  </conditionalFormatting>
  <conditionalFormatting sqref="E48:F48">
    <cfRule type="duplicateValues" dxfId="0" priority="11613"/>
  </conditionalFormatting>
  <conditionalFormatting sqref="E49:F49">
    <cfRule type="duplicateValues" dxfId="0" priority="11612"/>
  </conditionalFormatting>
  <conditionalFormatting sqref="E50:F50">
    <cfRule type="duplicateValues" dxfId="0" priority="11602"/>
  </conditionalFormatting>
  <conditionalFormatting sqref="E51:F51">
    <cfRule type="duplicateValues" dxfId="0" priority="11601"/>
  </conditionalFormatting>
  <conditionalFormatting sqref="E52:F52">
    <cfRule type="duplicateValues" dxfId="0" priority="11600"/>
  </conditionalFormatting>
  <conditionalFormatting sqref="E53:F53">
    <cfRule type="duplicateValues" dxfId="0" priority="11596"/>
  </conditionalFormatting>
  <conditionalFormatting sqref="E54:F54">
    <cfRule type="duplicateValues" dxfId="0" priority="11589"/>
  </conditionalFormatting>
  <conditionalFormatting sqref="E55:F55">
    <cfRule type="duplicateValues" dxfId="0" priority="11588"/>
  </conditionalFormatting>
  <conditionalFormatting sqref="E56:F56">
    <cfRule type="duplicateValues" dxfId="0" priority="11554"/>
  </conditionalFormatting>
  <conditionalFormatting sqref="E57:F57">
    <cfRule type="duplicateValues" dxfId="0" priority="11553"/>
  </conditionalFormatting>
  <conditionalFormatting sqref="E58:F58">
    <cfRule type="duplicateValues" dxfId="0" priority="11552"/>
  </conditionalFormatting>
  <conditionalFormatting sqref="E59:F59">
    <cfRule type="duplicateValues" dxfId="0" priority="11551"/>
  </conditionalFormatting>
  <conditionalFormatting sqref="E60:F60">
    <cfRule type="duplicateValues" dxfId="0" priority="11550"/>
  </conditionalFormatting>
  <conditionalFormatting sqref="E61:F61">
    <cfRule type="duplicateValues" dxfId="0" priority="11549"/>
  </conditionalFormatting>
  <conditionalFormatting sqref="E62:F62">
    <cfRule type="duplicateValues" dxfId="0" priority="11548"/>
  </conditionalFormatting>
  <conditionalFormatting sqref="E63:F63">
    <cfRule type="duplicateValues" dxfId="0" priority="11547"/>
  </conditionalFormatting>
  <conditionalFormatting sqref="E64:F64">
    <cfRule type="duplicateValues" dxfId="0" priority="11546"/>
  </conditionalFormatting>
  <conditionalFormatting sqref="E65:F65">
    <cfRule type="duplicateValues" dxfId="0" priority="11545"/>
  </conditionalFormatting>
  <conditionalFormatting sqref="E66:F66">
    <cfRule type="duplicateValues" dxfId="0" priority="11544"/>
  </conditionalFormatting>
  <conditionalFormatting sqref="E67:F67">
    <cfRule type="duplicateValues" dxfId="0" priority="11540"/>
  </conditionalFormatting>
  <pageMargins left="0.747916666666667" right="0.354166666666667" top="0.432638888888889" bottom="0.354166666666667" header="0.314583333333333" footer="0.156944444444444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Sheet1</vt:lpstr>
      <vt:lpstr>2025春季学期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SD20200516</dc:creator>
  <cp:lastModifiedBy>皮卡皮卡</cp:lastModifiedBy>
  <dcterms:created xsi:type="dcterms:W3CDTF">2023-05-04T01:54:00Z</dcterms:created>
  <dcterms:modified xsi:type="dcterms:W3CDTF">2026-01-07T08:24:42Z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A0DFB769D422471890F54FC92B592C1A_11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