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调整项目申报表" sheetId="5" r:id="rId1"/>
  </sheets>
  <definedNames>
    <definedName name="_xlnm._FilterDatabase" localSheetId="0" hidden="1">调整项目申报表!$A$3:$GU$25</definedName>
    <definedName name="_xlnm.Print_Titles" localSheetId="0">调整项目申报表!$3:$4</definedName>
    <definedName name="_xlnm.Print_Area" localSheetId="0">调整项目申报表!$A$1:$O$25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<sst xmlns="http://schemas.openxmlformats.org/spreadsheetml/2006/main" count="245" uniqueCount="101">
  <si>
    <t>2025年拟调整项目申报表</t>
  </si>
  <si>
    <t>序号</t>
  </si>
  <si>
    <t>项目类型</t>
  </si>
  <si>
    <t>项目二级类型</t>
  </si>
  <si>
    <t>项目子类型</t>
  </si>
  <si>
    <t>项目名称</t>
  </si>
  <si>
    <t>项目地点</t>
  </si>
  <si>
    <t>建设周期</t>
  </si>
  <si>
    <t>项目投资概算（万元）</t>
  </si>
  <si>
    <t>项目实施</t>
  </si>
  <si>
    <t>规划年度</t>
  </si>
  <si>
    <t>项目主管部门</t>
  </si>
  <si>
    <t>项目业主单位</t>
  </si>
  <si>
    <t>项目摘要</t>
  </si>
  <si>
    <t>备注</t>
  </si>
  <si>
    <t>计划开工时间</t>
  </si>
  <si>
    <t>计划完工时间</t>
  </si>
  <si>
    <t>合  计</t>
  </si>
  <si>
    <t>计划实施项目合计</t>
  </si>
  <si>
    <t>乡村建设行动</t>
  </si>
  <si>
    <t>农村基础设施（含产业配套基础设施）</t>
  </si>
  <si>
    <t>产业路、资源路、旅游路建设</t>
  </si>
  <si>
    <t>融安县板榄镇门楼村门楼屯至牛塘屯路段道路水毁修复工程</t>
  </si>
  <si>
    <t>门楼村</t>
  </si>
  <si>
    <t>2025.11.27</t>
  </si>
  <si>
    <t>2025.12.30</t>
  </si>
  <si>
    <t>实施</t>
  </si>
  <si>
    <t>2025</t>
  </si>
  <si>
    <t>板榄镇人民政府</t>
  </si>
  <si>
    <t>新建C20片石砼挡墙长33米，高5.0米，石墙合计254立方米，
道路加宽1.5米，长33米，路面硬化合计49.5平方米</t>
  </si>
  <si>
    <t>产业发展</t>
  </si>
  <si>
    <t>配套设施项目</t>
  </si>
  <si>
    <t>产业园（区）</t>
  </si>
  <si>
    <t>融安县大将镇保安村大段屯金桔产业基地道路建设（以工代赈）</t>
  </si>
  <si>
    <t>保安村</t>
  </si>
  <si>
    <t>大将镇人民政府</t>
  </si>
  <si>
    <t xml:space="preserve">新建硬化路900米，宽3.5米，厚0.18米
</t>
  </si>
  <si>
    <t>生产项目</t>
  </si>
  <si>
    <t>种植业基地</t>
  </si>
  <si>
    <t>融安县大良镇古兰村芝麻潭蒙坝农田灌溉项目</t>
  </si>
  <si>
    <t>古兰村</t>
  </si>
  <si>
    <t>大良镇人民政府</t>
  </si>
  <si>
    <t>建设混凝土/浆砌石小塘坝一座长17米，及周边其他配套设施等</t>
  </si>
  <si>
    <t>大坡乡星下村九坡至社湾山金桔产业基地基础设施配套建设</t>
  </si>
  <si>
    <t>星下村</t>
  </si>
  <si>
    <t>大坡乡人民政府</t>
  </si>
  <si>
    <t>产业道路硬化长800米，宽3.5米</t>
  </si>
  <si>
    <t>大坡乡同仕村南头屯衔接妙马屯香杉产业基配套设施建设工程</t>
  </si>
  <si>
    <t>同仕村</t>
  </si>
  <si>
    <t>0.5公里硬化路路面、路基，宽3.5米，厚0.18米</t>
  </si>
  <si>
    <t>东起乡长丰村上昌洞屯春稻秋菜产业基地排灌溉水渠建设</t>
  </si>
  <si>
    <t>长丰村</t>
  </si>
  <si>
    <t>东起乡人民政府</t>
  </si>
  <si>
    <t>渠道长2000米，宽0.3米，高0.3米</t>
  </si>
  <si>
    <t>浮石镇东江村晚诺大石江农田灌溉水渠建设</t>
  </si>
  <si>
    <t>东江村</t>
  </si>
  <si>
    <t>浮石镇人民政府</t>
  </si>
  <si>
    <t>主渠道、支渠道三面光硬化1.2公里</t>
  </si>
  <si>
    <t>浮石镇小律村拉考屯水稻产业基地配套设施建设</t>
  </si>
  <si>
    <t>小律村</t>
  </si>
  <si>
    <t>县农业农村局</t>
  </si>
  <si>
    <t xml:space="preserve">新建水渠总长度2053米，宽40cm*高40cm水渠长度295米；宽30cm*高30cm水渠长度1758米。
</t>
  </si>
  <si>
    <t>浮石镇木瓜村上木瓜屯水稻产业基地配套设施建设</t>
  </si>
  <si>
    <t>木瓜村</t>
  </si>
  <si>
    <t>新建三面光水渠0.5公里</t>
  </si>
  <si>
    <t>桥板乡桥板村山脚屯一队盖板涵建设工程</t>
  </si>
  <si>
    <t>桥板村</t>
  </si>
  <si>
    <t>桥板乡人民政府</t>
  </si>
  <si>
    <t>新建盖板涵，长30米，宽4.5米，高2米</t>
  </si>
  <si>
    <t>沙子乡桐木村富进屯叉河甘蔗产业基地灌溉设施建设</t>
  </si>
  <si>
    <t>桐木村</t>
  </si>
  <si>
    <t>沙子乡人民政府</t>
  </si>
  <si>
    <t xml:space="preserve">樟树公路到叉河，水沟修建160米，高1米，宽1.2米。
</t>
  </si>
  <si>
    <t>潭头乡西岸村西浔屯优质稻产业基地排水渠建设工程</t>
  </si>
  <si>
    <t>西岸村</t>
  </si>
  <si>
    <t>潭头乡人民政府</t>
  </si>
  <si>
    <t xml:space="preserve">三面光水渠2000米，宽0.4米，高0.5米。
</t>
  </si>
  <si>
    <t>融安县雅瑶乡雅瑶村大弄屯楠竹产业基地</t>
  </si>
  <si>
    <t>雅瑶村</t>
  </si>
  <si>
    <t>雅瑶乡人民政府</t>
  </si>
  <si>
    <t>硬化路面长3公里、路面宽3.5米、厚15厘米，压实砂石基层厚10厘米；两边培路肩宽各0.5米；合理设置涵洞、边沟、错车道等</t>
  </si>
  <si>
    <t>融安县雅瑶乡黄金村小菜岭金桔产业园</t>
  </si>
  <si>
    <t>黄金村</t>
  </si>
  <si>
    <t>硬化路面长0.28公里、路面宽5米、厚20厘米，压实砂石基层厚30厘米；两边培路肩宽各0.5米；合理设置涵洞、边沟、错车道等</t>
  </si>
  <si>
    <t>融安县雅瑶乡章口村平利屯丁龙口金桔产业基地建设</t>
  </si>
  <si>
    <t>章口村</t>
  </si>
  <si>
    <t>硬化路面长1公里、路面宽3.5米、厚20厘米，压实砂石基层厚30厘米；两边培路肩宽各0.5米；合理设置涵洞、边沟、错车道等</t>
  </si>
  <si>
    <t>长安镇和寨村镇安寺至环城路金桔产业基地建设</t>
  </si>
  <si>
    <t>和寨村</t>
  </si>
  <si>
    <t>长安镇人民政府</t>
  </si>
  <si>
    <t>硬化路面长1000米，路面宽4米，厚20厘米。</t>
  </si>
  <si>
    <t>潭头乡新林村石便屯三叉优质稻产业基地道路</t>
  </si>
  <si>
    <t>新林村</t>
  </si>
  <si>
    <t xml:space="preserve">硬化路路基4.5米宽，路面3.5米宽，1000米长。
</t>
  </si>
  <si>
    <t>产业发展类</t>
  </si>
  <si>
    <t>融安县板榄镇拉谢村田底屯优质稻基地</t>
  </si>
  <si>
    <t>拉谢村</t>
  </si>
  <si>
    <t>新建40*40cm三面光水渠长536米，新建30*30cm三面光水渠长246米，
新建小塘坝一座，新建渡槽一座</t>
  </si>
  <si>
    <t>融安县板榄镇板榄社区泗意屯优质稻基地</t>
  </si>
  <si>
    <t>板榄社区</t>
  </si>
  <si>
    <t>新建小塘坝一 长10米，高1.0米；
新建小塘坝二 长13米，高0.8米；
新建小塘坝三 长9米，高1.0米；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</si>
</sst>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20"/>
      <name val="Courier New"/>
      <charset val="134"/>
    </font>
    <font>
      <b/>
      <sz val="11"/>
      <name val="Courier New"/>
      <charset val="134"/>
    </font>
    <font>
      <b/>
      <sz val="16"/>
      <name val="Courier New"/>
      <charset val="134"/>
    </font>
    <font>
      <b/>
      <sz val="18"/>
      <name val="宋体"/>
      <charset val="134"/>
    </font>
    <font>
      <b/>
      <sz val="18"/>
      <name val="Courier New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5" applyNumberFormat="0" applyAlignment="0" applyProtection="0">
      <alignment vertical="center"/>
    </xf>
    <xf numFmtId="0" fontId="24" fillId="7" borderId="26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8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112413</xdr:rowOff>
    </xdr:to>
    <xdr:pic>
      <xdr:nvPicPr>
        <xdr:cNvPr id="2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112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352573</xdr:rowOff>
    </xdr:to>
    <xdr:pic>
      <xdr:nvPicPr>
        <xdr:cNvPr id="3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352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97085</xdr:rowOff>
    </xdr:to>
    <xdr:pic>
      <xdr:nvPicPr>
        <xdr:cNvPr id="4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9652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122633</xdr:rowOff>
    </xdr:to>
    <xdr:pic>
      <xdr:nvPicPr>
        <xdr:cNvPr id="5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1225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342354</xdr:rowOff>
    </xdr:to>
    <xdr:pic>
      <xdr:nvPicPr>
        <xdr:cNvPr id="6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3422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367903</xdr:rowOff>
    </xdr:to>
    <xdr:pic>
      <xdr:nvPicPr>
        <xdr:cNvPr id="7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3676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611506</xdr:colOff>
      <xdr:row>8</xdr:row>
      <xdr:rowOff>0</xdr:rowOff>
    </xdr:from>
    <xdr:to>
      <xdr:col>13</xdr:col>
      <xdr:colOff>627493</xdr:colOff>
      <xdr:row>8</xdr:row>
      <xdr:rowOff>122633</xdr:rowOff>
    </xdr:to>
    <xdr:pic>
      <xdr:nvPicPr>
        <xdr:cNvPr id="8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38500" y="4689475"/>
          <a:ext cx="15875" cy="12255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611506</xdr:colOff>
      <xdr:row>8</xdr:row>
      <xdr:rowOff>0</xdr:rowOff>
    </xdr:from>
    <xdr:to>
      <xdr:col>13</xdr:col>
      <xdr:colOff>627493</xdr:colOff>
      <xdr:row>8</xdr:row>
      <xdr:rowOff>367903</xdr:rowOff>
    </xdr:to>
    <xdr:pic>
      <xdr:nvPicPr>
        <xdr:cNvPr id="9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38500" y="4689475"/>
          <a:ext cx="15875" cy="3676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611506</xdr:colOff>
      <xdr:row>8</xdr:row>
      <xdr:rowOff>0</xdr:rowOff>
    </xdr:from>
    <xdr:to>
      <xdr:col>13</xdr:col>
      <xdr:colOff>627493</xdr:colOff>
      <xdr:row>8</xdr:row>
      <xdr:rowOff>342354</xdr:rowOff>
    </xdr:to>
    <xdr:pic>
      <xdr:nvPicPr>
        <xdr:cNvPr id="10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38500" y="4689475"/>
          <a:ext cx="15875" cy="3422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611506</xdr:colOff>
      <xdr:row>8</xdr:row>
      <xdr:rowOff>0</xdr:rowOff>
    </xdr:from>
    <xdr:to>
      <xdr:col>13</xdr:col>
      <xdr:colOff>627493</xdr:colOff>
      <xdr:row>8</xdr:row>
      <xdr:rowOff>112413</xdr:rowOff>
    </xdr:to>
    <xdr:pic>
      <xdr:nvPicPr>
        <xdr:cNvPr id="11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38500" y="4689475"/>
          <a:ext cx="15875" cy="112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611506</xdr:colOff>
      <xdr:row>8</xdr:row>
      <xdr:rowOff>0</xdr:rowOff>
    </xdr:from>
    <xdr:to>
      <xdr:col>13</xdr:col>
      <xdr:colOff>627493</xdr:colOff>
      <xdr:row>8</xdr:row>
      <xdr:rowOff>352573</xdr:rowOff>
    </xdr:to>
    <xdr:pic>
      <xdr:nvPicPr>
        <xdr:cNvPr id="12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38500" y="4689475"/>
          <a:ext cx="15875" cy="352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627493</xdr:colOff>
      <xdr:row>8</xdr:row>
      <xdr:rowOff>327025</xdr:rowOff>
    </xdr:to>
    <xdr:pic>
      <xdr:nvPicPr>
        <xdr:cNvPr id="13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12065" cy="3270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623496</xdr:colOff>
      <xdr:row>8</xdr:row>
      <xdr:rowOff>112413</xdr:rowOff>
    </xdr:to>
    <xdr:pic>
      <xdr:nvPicPr>
        <xdr:cNvPr id="14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7620" cy="112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623496</xdr:colOff>
      <xdr:row>8</xdr:row>
      <xdr:rowOff>352573</xdr:rowOff>
    </xdr:to>
    <xdr:pic>
      <xdr:nvPicPr>
        <xdr:cNvPr id="15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7620" cy="35242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623496</xdr:colOff>
      <xdr:row>8</xdr:row>
      <xdr:rowOff>342354</xdr:rowOff>
    </xdr:to>
    <xdr:pic>
      <xdr:nvPicPr>
        <xdr:cNvPr id="16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7620" cy="34226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  <xdr:twoCellAnchor>
    <xdr:from>
      <xdr:col>13</xdr:col>
      <xdr:colOff>615502</xdr:colOff>
      <xdr:row>8</xdr:row>
      <xdr:rowOff>0</xdr:rowOff>
    </xdr:from>
    <xdr:to>
      <xdr:col>13</xdr:col>
      <xdr:colOff>623496</xdr:colOff>
      <xdr:row>8</xdr:row>
      <xdr:rowOff>97085</xdr:rowOff>
    </xdr:to>
    <xdr:pic>
      <xdr:nvPicPr>
        <xdr:cNvPr id="17" name="Picture 8182" descr="clip_image9318"/>
        <xdr:cNvPicPr/>
      </xdr:nvPicPr>
      <xdr:blipFill>
        <a:blip r:embed="rId1" cstate="print"/>
        <a:stretch>
          <a:fillRect/>
        </a:stretch>
      </xdr:blipFill>
      <xdr:spPr>
        <a:xfrm>
          <a:off x="15942310" y="4689475"/>
          <a:ext cx="7620" cy="9652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0"/>
  <sheetViews>
    <sheetView tabSelected="1" view="pageBreakPreview" zoomScale="80" zoomScaleNormal="60" workbookViewId="0">
      <selection activeCell="F3" sqref="F$1:F$1048576"/>
    </sheetView>
  </sheetViews>
  <sheetFormatPr defaultColWidth="9" defaultRowHeight="13.5"/>
  <cols>
    <col min="1" max="1" width="7.1" style="1" customWidth="1"/>
    <col min="2" max="2" width="16.8" style="1" customWidth="1"/>
    <col min="3" max="4" width="16.8" style="1" hidden="1" customWidth="1"/>
    <col min="5" max="5" width="47.8166666666667" style="1" customWidth="1"/>
    <col min="6" max="6" width="11.7" style="1" customWidth="1"/>
    <col min="7" max="9" width="21.5083333333333" style="1" customWidth="1"/>
    <col min="10" max="10" width="9" style="1" hidden="1" customWidth="1"/>
    <col min="11" max="11" width="9" style="1"/>
    <col min="12" max="12" width="21.3" style="1" customWidth="1"/>
    <col min="13" max="13" width="22.9" style="1" customWidth="1"/>
    <col min="14" max="14" width="56.5583333333333" style="1" customWidth="1"/>
    <col min="15" max="15" width="8.11666666666667" style="1" customWidth="1"/>
    <col min="16" max="16384" width="9" style="1"/>
  </cols>
  <sheetData>
    <row r="1" s="1" customFormat="1" ht="39" customHeight="1" spans="1:15 16343:1638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3" customHeight="1" spans="1:15 16343:16383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</row>
    <row r="3" s="3" customFormat="1" ht="44" customHeight="1" spans="1:15 16343:1638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11"/>
      <c r="I3" s="12" t="s">
        <v>8</v>
      </c>
      <c r="J3" s="12" t="s">
        <v>9</v>
      </c>
      <c r="K3" s="12" t="s">
        <v>10</v>
      </c>
      <c r="L3" s="12" t="s">
        <v>11</v>
      </c>
      <c r="M3" s="13" t="s">
        <v>12</v>
      </c>
      <c r="N3" s="13" t="s">
        <v>13</v>
      </c>
      <c r="O3" s="14" t="s">
        <v>14</v>
      </c>
    </row>
    <row r="4" s="1" customFormat="1" ht="45" customHeight="1" spans="1:15 16343:16383">
      <c r="A4" s="15"/>
      <c r="B4" s="15"/>
      <c r="C4" s="15"/>
      <c r="D4" s="15"/>
      <c r="E4" s="15"/>
      <c r="F4" s="16"/>
      <c r="G4" s="17" t="s">
        <v>15</v>
      </c>
      <c r="H4" s="17" t="s">
        <v>16</v>
      </c>
      <c r="I4" s="18"/>
      <c r="J4" s="18"/>
      <c r="K4" s="18"/>
      <c r="L4" s="18"/>
      <c r="M4" s="19"/>
      <c r="N4" s="19"/>
      <c r="O4" s="20"/>
    </row>
    <row r="5" s="1" customFormat="1" ht="45" customHeight="1" spans="1:15 16343:16383">
      <c r="A5" s="21" t="s">
        <v>17</v>
      </c>
      <c r="B5" s="22"/>
      <c r="C5" s="22"/>
      <c r="D5" s="22"/>
      <c r="E5" s="23"/>
      <c r="F5" s="24"/>
      <c r="G5" s="25"/>
      <c r="H5" s="25"/>
      <c r="I5" s="25">
        <f>I6</f>
        <v>861.238338</v>
      </c>
      <c r="J5" s="24"/>
      <c r="K5" s="24"/>
      <c r="L5" s="24"/>
      <c r="M5" s="26"/>
      <c r="N5" s="26"/>
      <c r="O5" s="27"/>
    </row>
    <row r="6" s="1" customFormat="1" ht="43" customHeight="1" spans="1:15 16343:16383">
      <c r="A6" s="28" t="s">
        <v>18</v>
      </c>
      <c r="B6" s="29"/>
      <c r="C6" s="29"/>
      <c r="D6" s="29"/>
      <c r="E6" s="30"/>
      <c r="F6" s="24"/>
      <c r="G6" s="31"/>
      <c r="H6" s="32"/>
      <c r="I6" s="25">
        <f>SUM(I7:I25)</f>
        <v>861.238338</v>
      </c>
      <c r="J6" s="24"/>
      <c r="K6" s="24"/>
      <c r="L6" s="24"/>
      <c r="M6" s="26"/>
      <c r="N6" s="26"/>
      <c r="O6" s="27"/>
    </row>
    <row r="7" s="4" customFormat="1" ht="56.25" spans="1:15 16343:16383">
      <c r="A7" s="33">
        <v>1</v>
      </c>
      <c r="B7" s="33" t="s">
        <v>19</v>
      </c>
      <c r="C7" s="33" t="s">
        <v>20</v>
      </c>
      <c r="D7" s="33" t="s">
        <v>21</v>
      </c>
      <c r="E7" s="34" t="s">
        <v>22</v>
      </c>
      <c r="F7" s="33" t="s">
        <v>23</v>
      </c>
      <c r="G7" s="33" t="s">
        <v>24</v>
      </c>
      <c r="H7" s="33" t="s">
        <v>25</v>
      </c>
      <c r="I7" s="33">
        <v>19.9399</v>
      </c>
      <c r="J7" s="33" t="s">
        <v>26</v>
      </c>
      <c r="K7" s="33" t="s">
        <v>27</v>
      </c>
      <c r="L7" s="33" t="s">
        <v>28</v>
      </c>
      <c r="M7" s="35" t="s">
        <v>28</v>
      </c>
      <c r="N7" s="35" t="s">
        <v>29</v>
      </c>
      <c r="O7" s="36"/>
    </row>
    <row r="8" s="4" customFormat="1" ht="64" customHeight="1" spans="1:15 16343:16383">
      <c r="A8" s="33">
        <v>2</v>
      </c>
      <c r="B8" s="33" t="s">
        <v>30</v>
      </c>
      <c r="C8" s="33" t="s">
        <v>31</v>
      </c>
      <c r="D8" s="33" t="s">
        <v>32</v>
      </c>
      <c r="E8" s="37" t="s">
        <v>33</v>
      </c>
      <c r="F8" s="33" t="s">
        <v>34</v>
      </c>
      <c r="G8" s="33" t="s">
        <v>24</v>
      </c>
      <c r="H8" s="33" t="s">
        <v>25</v>
      </c>
      <c r="I8" s="33">
        <v>38.5543</v>
      </c>
      <c r="J8" s="33" t="s">
        <v>26</v>
      </c>
      <c r="K8" s="33" t="s">
        <v>27</v>
      </c>
      <c r="L8" s="33" t="s">
        <v>35</v>
      </c>
      <c r="M8" s="35" t="s">
        <v>35</v>
      </c>
      <c r="N8" s="35" t="s">
        <v>36</v>
      </c>
      <c r="O8" s="36"/>
    </row>
    <row r="9" s="4" customFormat="1" ht="64" customHeight="1" spans="1:15 16343:16383">
      <c r="A9" s="33">
        <v>3</v>
      </c>
      <c r="B9" s="33" t="s">
        <v>30</v>
      </c>
      <c r="C9" s="33" t="s">
        <v>37</v>
      </c>
      <c r="D9" s="33" t="s">
        <v>38</v>
      </c>
      <c r="E9" s="34" t="s">
        <v>39</v>
      </c>
      <c r="F9" s="33" t="s">
        <v>40</v>
      </c>
      <c r="G9" s="33" t="s">
        <v>24</v>
      </c>
      <c r="H9" s="33" t="s">
        <v>25</v>
      </c>
      <c r="I9" s="33">
        <v>49.9134</v>
      </c>
      <c r="J9" s="33" t="s">
        <v>26</v>
      </c>
      <c r="K9" s="33" t="s">
        <v>27</v>
      </c>
      <c r="L9" s="33" t="s">
        <v>41</v>
      </c>
      <c r="M9" s="38" t="s">
        <v>41</v>
      </c>
      <c r="N9" s="38" t="s">
        <v>42</v>
      </c>
      <c r="O9" s="39"/>
    </row>
    <row r="10" s="4" customFormat="1" ht="64" customHeight="1" spans="1:15 16343:16383">
      <c r="A10" s="33">
        <v>4</v>
      </c>
      <c r="B10" s="33" t="s">
        <v>30</v>
      </c>
      <c r="C10" s="33" t="s">
        <v>37</v>
      </c>
      <c r="D10" s="33" t="s">
        <v>38</v>
      </c>
      <c r="E10" s="34" t="s">
        <v>43</v>
      </c>
      <c r="F10" s="33" t="s">
        <v>44</v>
      </c>
      <c r="G10" s="33" t="s">
        <v>24</v>
      </c>
      <c r="H10" s="33" t="s">
        <v>25</v>
      </c>
      <c r="I10" s="33">
        <v>57.927854</v>
      </c>
      <c r="J10" s="33" t="s">
        <v>26</v>
      </c>
      <c r="K10" s="33" t="s">
        <v>27</v>
      </c>
      <c r="L10" s="33" t="s">
        <v>45</v>
      </c>
      <c r="M10" s="35" t="s">
        <v>45</v>
      </c>
      <c r="N10" s="35" t="s">
        <v>46</v>
      </c>
      <c r="O10" s="36"/>
    </row>
    <row r="11" s="4" customFormat="1" ht="64" customHeight="1" spans="1:15 16343:16383">
      <c r="A11" s="33">
        <v>5</v>
      </c>
      <c r="B11" s="33" t="s">
        <v>30</v>
      </c>
      <c r="C11" s="33" t="s">
        <v>37</v>
      </c>
      <c r="D11" s="33" t="s">
        <v>38</v>
      </c>
      <c r="E11" s="34" t="s">
        <v>47</v>
      </c>
      <c r="F11" s="33" t="s">
        <v>48</v>
      </c>
      <c r="G11" s="33" t="s">
        <v>24</v>
      </c>
      <c r="H11" s="33" t="s">
        <v>25</v>
      </c>
      <c r="I11" s="33">
        <v>59.879178</v>
      </c>
      <c r="J11" s="33" t="s">
        <v>26</v>
      </c>
      <c r="K11" s="33" t="s">
        <v>27</v>
      </c>
      <c r="L11" s="33" t="s">
        <v>45</v>
      </c>
      <c r="M11" s="35" t="s">
        <v>45</v>
      </c>
      <c r="N11" s="35" t="s">
        <v>49</v>
      </c>
      <c r="O11" s="36"/>
    </row>
    <row r="12" s="4" customFormat="1" ht="64" customHeight="1" spans="1:15 16343:16383">
      <c r="A12" s="33">
        <v>6</v>
      </c>
      <c r="B12" s="33" t="s">
        <v>30</v>
      </c>
      <c r="C12" s="33" t="s">
        <v>31</v>
      </c>
      <c r="D12" s="33" t="s">
        <v>32</v>
      </c>
      <c r="E12" s="40" t="s">
        <v>50</v>
      </c>
      <c r="F12" s="33" t="s">
        <v>51</v>
      </c>
      <c r="G12" s="33" t="s">
        <v>24</v>
      </c>
      <c r="H12" s="33" t="s">
        <v>25</v>
      </c>
      <c r="I12" s="33">
        <v>52.68</v>
      </c>
      <c r="J12" s="33" t="s">
        <v>26</v>
      </c>
      <c r="K12" s="33" t="s">
        <v>27</v>
      </c>
      <c r="L12" s="33" t="s">
        <v>52</v>
      </c>
      <c r="M12" s="35" t="s">
        <v>52</v>
      </c>
      <c r="N12" s="35" t="s">
        <v>53</v>
      </c>
      <c r="O12" s="36"/>
    </row>
    <row r="13" s="4" customFormat="1" ht="64" customHeight="1" spans="1:15 16343:16383">
      <c r="A13" s="33">
        <v>7</v>
      </c>
      <c r="B13" s="33" t="s">
        <v>30</v>
      </c>
      <c r="C13" s="33" t="s">
        <v>37</v>
      </c>
      <c r="D13" s="33" t="s">
        <v>38</v>
      </c>
      <c r="E13" s="40" t="s">
        <v>54</v>
      </c>
      <c r="F13" s="33" t="s">
        <v>55</v>
      </c>
      <c r="G13" s="33" t="s">
        <v>24</v>
      </c>
      <c r="H13" s="33" t="s">
        <v>25</v>
      </c>
      <c r="I13" s="33">
        <v>50.5818</v>
      </c>
      <c r="J13" s="33" t="s">
        <v>26</v>
      </c>
      <c r="K13" s="33" t="s">
        <v>27</v>
      </c>
      <c r="L13" s="33" t="s">
        <v>56</v>
      </c>
      <c r="M13" s="35" t="s">
        <v>56</v>
      </c>
      <c r="N13" s="35" t="s">
        <v>57</v>
      </c>
      <c r="O13" s="41"/>
    </row>
    <row r="14" s="4" customFormat="1" ht="64" customHeight="1" spans="1:15 16343:16383">
      <c r="A14" s="33">
        <v>8</v>
      </c>
      <c r="B14" s="33" t="s">
        <v>30</v>
      </c>
      <c r="C14" s="33" t="s">
        <v>37</v>
      </c>
      <c r="D14" s="33" t="s">
        <v>38</v>
      </c>
      <c r="E14" s="40" t="s">
        <v>58</v>
      </c>
      <c r="F14" s="33" t="s">
        <v>59</v>
      </c>
      <c r="G14" s="33" t="s">
        <v>24</v>
      </c>
      <c r="H14" s="33" t="s">
        <v>25</v>
      </c>
      <c r="I14" s="33">
        <v>44.46</v>
      </c>
      <c r="J14" s="33" t="s">
        <v>26</v>
      </c>
      <c r="K14" s="33" t="s">
        <v>27</v>
      </c>
      <c r="L14" s="33" t="s">
        <v>60</v>
      </c>
      <c r="M14" s="35" t="s">
        <v>60</v>
      </c>
      <c r="N14" s="35" t="s">
        <v>61</v>
      </c>
      <c r="O14" s="36"/>
    </row>
    <row r="15" s="4" customFormat="1" ht="64" customHeight="1" spans="1:15 16343:16383">
      <c r="A15" s="33">
        <v>9</v>
      </c>
      <c r="B15" s="33" t="s">
        <v>30</v>
      </c>
      <c r="C15" s="33" t="s">
        <v>31</v>
      </c>
      <c r="D15" s="33" t="s">
        <v>32</v>
      </c>
      <c r="E15" s="42" t="s">
        <v>62</v>
      </c>
      <c r="F15" s="43" t="s">
        <v>63</v>
      </c>
      <c r="G15" s="43" t="s">
        <v>24</v>
      </c>
      <c r="H15" s="43" t="s">
        <v>25</v>
      </c>
      <c r="I15" s="43">
        <v>32.417</v>
      </c>
      <c r="J15" s="43" t="s">
        <v>26</v>
      </c>
      <c r="K15" s="43" t="s">
        <v>27</v>
      </c>
      <c r="L15" s="43" t="s">
        <v>56</v>
      </c>
      <c r="M15" s="43" t="s">
        <v>56</v>
      </c>
      <c r="N15" s="43" t="s">
        <v>64</v>
      </c>
      <c r="O15" s="36"/>
    </row>
    <row r="16" s="4" customFormat="1" ht="64" customHeight="1" spans="1:15 16343:16383">
      <c r="A16" s="33">
        <v>10</v>
      </c>
      <c r="B16" s="33" t="s">
        <v>19</v>
      </c>
      <c r="C16" s="33" t="s">
        <v>20</v>
      </c>
      <c r="D16" s="33" t="s">
        <v>21</v>
      </c>
      <c r="E16" s="44" t="s">
        <v>65</v>
      </c>
      <c r="F16" s="38" t="s">
        <v>66</v>
      </c>
      <c r="G16" s="38" t="s">
        <v>24</v>
      </c>
      <c r="H16" s="38" t="s">
        <v>25</v>
      </c>
      <c r="I16" s="38">
        <v>43.944474</v>
      </c>
      <c r="J16" s="38" t="s">
        <v>26</v>
      </c>
      <c r="K16" s="38" t="s">
        <v>27</v>
      </c>
      <c r="L16" s="38" t="s">
        <v>67</v>
      </c>
      <c r="M16" s="38" t="s">
        <v>67</v>
      </c>
      <c r="N16" s="38" t="s">
        <v>68</v>
      </c>
      <c r="O16" s="36"/>
    </row>
    <row r="17" s="4" customFormat="1" ht="64" customHeight="1" spans="1:15">
      <c r="A17" s="33">
        <v>11</v>
      </c>
      <c r="B17" s="33" t="s">
        <v>30</v>
      </c>
      <c r="C17" s="33" t="s">
        <v>31</v>
      </c>
      <c r="D17" s="33" t="s">
        <v>32</v>
      </c>
      <c r="E17" s="44" t="s">
        <v>69</v>
      </c>
      <c r="F17" s="38" t="s">
        <v>70</v>
      </c>
      <c r="G17" s="38" t="s">
        <v>24</v>
      </c>
      <c r="H17" s="38" t="s">
        <v>25</v>
      </c>
      <c r="I17" s="38">
        <v>59</v>
      </c>
      <c r="J17" s="38" t="s">
        <v>26</v>
      </c>
      <c r="K17" s="38" t="s">
        <v>27</v>
      </c>
      <c r="L17" s="38" t="s">
        <v>71</v>
      </c>
      <c r="M17" s="38" t="s">
        <v>71</v>
      </c>
      <c r="N17" s="38" t="s">
        <v>72</v>
      </c>
      <c r="O17" s="36"/>
    </row>
    <row r="18" s="4" customFormat="1" ht="64" customHeight="1" spans="1:15">
      <c r="A18" s="33">
        <v>12</v>
      </c>
      <c r="B18" s="33" t="s">
        <v>30</v>
      </c>
      <c r="C18" s="33" t="s">
        <v>31</v>
      </c>
      <c r="D18" s="33" t="s">
        <v>32</v>
      </c>
      <c r="E18" s="42" t="s">
        <v>73</v>
      </c>
      <c r="F18" s="38" t="s">
        <v>74</v>
      </c>
      <c r="G18" s="38" t="s">
        <v>24</v>
      </c>
      <c r="H18" s="38" t="s">
        <v>25</v>
      </c>
      <c r="I18" s="38">
        <v>59.849705</v>
      </c>
      <c r="J18" s="38" t="s">
        <v>26</v>
      </c>
      <c r="K18" s="38" t="s">
        <v>27</v>
      </c>
      <c r="L18" s="38" t="s">
        <v>75</v>
      </c>
      <c r="M18" s="38" t="s">
        <v>75</v>
      </c>
      <c r="N18" s="38" t="s">
        <v>76</v>
      </c>
      <c r="O18" s="36"/>
    </row>
    <row r="19" s="4" customFormat="1" ht="64" customHeight="1" spans="1:15">
      <c r="A19" s="33">
        <v>13</v>
      </c>
      <c r="B19" s="33" t="s">
        <v>30</v>
      </c>
      <c r="C19" s="33" t="s">
        <v>31</v>
      </c>
      <c r="D19" s="33" t="s">
        <v>32</v>
      </c>
      <c r="E19" s="45" t="s">
        <v>77</v>
      </c>
      <c r="F19" s="38" t="s">
        <v>78</v>
      </c>
      <c r="G19" s="38" t="s">
        <v>24</v>
      </c>
      <c r="H19" s="38" t="s">
        <v>25</v>
      </c>
      <c r="I19" s="38">
        <v>50.4379</v>
      </c>
      <c r="J19" s="38" t="s">
        <v>26</v>
      </c>
      <c r="K19" s="38" t="s">
        <v>27</v>
      </c>
      <c r="L19" s="38" t="s">
        <v>79</v>
      </c>
      <c r="M19" s="38" t="s">
        <v>79</v>
      </c>
      <c r="N19" s="38" t="s">
        <v>80</v>
      </c>
      <c r="O19" s="36"/>
    </row>
    <row r="20" s="4" customFormat="1" ht="64" customHeight="1" spans="1:15">
      <c r="A20" s="43">
        <v>14</v>
      </c>
      <c r="B20" s="43" t="s">
        <v>30</v>
      </c>
      <c r="C20" s="43" t="s">
        <v>31</v>
      </c>
      <c r="D20" s="43" t="s">
        <v>32</v>
      </c>
      <c r="E20" s="46" t="s">
        <v>81</v>
      </c>
      <c r="F20" s="38" t="s">
        <v>82</v>
      </c>
      <c r="G20" s="38" t="s">
        <v>24</v>
      </c>
      <c r="H20" s="38" t="s">
        <v>25</v>
      </c>
      <c r="I20" s="38">
        <v>35.1206</v>
      </c>
      <c r="J20" s="38" t="s">
        <v>26</v>
      </c>
      <c r="K20" s="38" t="s">
        <v>27</v>
      </c>
      <c r="L20" s="38" t="s">
        <v>79</v>
      </c>
      <c r="M20" s="38" t="s">
        <v>79</v>
      </c>
      <c r="N20" s="38" t="s">
        <v>83</v>
      </c>
      <c r="O20" s="36"/>
    </row>
    <row r="21" s="4" customFormat="1" ht="64" customHeight="1" spans="1:15">
      <c r="A21" s="38">
        <v>15</v>
      </c>
      <c r="B21" s="38" t="s">
        <v>30</v>
      </c>
      <c r="C21" s="38" t="s">
        <v>31</v>
      </c>
      <c r="D21" s="38" t="s">
        <v>32</v>
      </c>
      <c r="E21" s="47" t="s">
        <v>84</v>
      </c>
      <c r="F21" s="38" t="s">
        <v>85</v>
      </c>
      <c r="G21" s="38" t="s">
        <v>24</v>
      </c>
      <c r="H21" s="38" t="s">
        <v>25</v>
      </c>
      <c r="I21" s="38">
        <v>38.773744</v>
      </c>
      <c r="J21" s="38" t="s">
        <v>26</v>
      </c>
      <c r="K21" s="38" t="s">
        <v>27</v>
      </c>
      <c r="L21" s="38" t="s">
        <v>79</v>
      </c>
      <c r="M21" s="38" t="s">
        <v>79</v>
      </c>
      <c r="N21" s="38" t="s">
        <v>86</v>
      </c>
      <c r="O21" s="36"/>
    </row>
    <row r="22" s="4" customFormat="1" ht="64" customHeight="1" spans="1:15">
      <c r="A22" s="48">
        <v>16</v>
      </c>
      <c r="B22" s="48" t="s">
        <v>30</v>
      </c>
      <c r="C22" s="48" t="s">
        <v>31</v>
      </c>
      <c r="D22" s="48" t="s">
        <v>32</v>
      </c>
      <c r="E22" s="49" t="s">
        <v>87</v>
      </c>
      <c r="F22" s="38" t="s">
        <v>88</v>
      </c>
      <c r="G22" s="50" t="s">
        <v>24</v>
      </c>
      <c r="H22" s="50" t="s">
        <v>25</v>
      </c>
      <c r="I22" s="50">
        <v>58.761183</v>
      </c>
      <c r="J22" s="38" t="s">
        <v>26</v>
      </c>
      <c r="K22" s="38" t="s">
        <v>27</v>
      </c>
      <c r="L22" s="38" t="s">
        <v>89</v>
      </c>
      <c r="M22" s="38" t="s">
        <v>89</v>
      </c>
      <c r="N22" s="38" t="s">
        <v>90</v>
      </c>
      <c r="O22" s="36"/>
    </row>
    <row r="23" s="4" customFormat="1" ht="64" customHeight="1" spans="1:15">
      <c r="A23" s="51">
        <v>17</v>
      </c>
      <c r="B23" s="51" t="s">
        <v>30</v>
      </c>
      <c r="C23" s="51" t="s">
        <v>31</v>
      </c>
      <c r="D23" s="51" t="s">
        <v>32</v>
      </c>
      <c r="E23" s="52" t="s">
        <v>91</v>
      </c>
      <c r="F23" s="48" t="s">
        <v>92</v>
      </c>
      <c r="G23" s="48" t="s">
        <v>24</v>
      </c>
      <c r="H23" s="48" t="s">
        <v>25</v>
      </c>
      <c r="I23" s="48">
        <v>59.6219</v>
      </c>
      <c r="J23" s="48" t="s">
        <v>26</v>
      </c>
      <c r="K23" s="48" t="s">
        <v>27</v>
      </c>
      <c r="L23" s="48" t="s">
        <v>75</v>
      </c>
      <c r="M23" s="48" t="s">
        <v>75</v>
      </c>
      <c r="N23" s="48" t="s">
        <v>93</v>
      </c>
      <c r="O23" s="36"/>
    </row>
    <row r="24" ht="64" customHeight="1" spans="1:15">
      <c r="A24" s="51">
        <v>18</v>
      </c>
      <c r="B24" s="51" t="s">
        <v>94</v>
      </c>
      <c r="C24" s="51" t="s">
        <v>37</v>
      </c>
      <c r="D24" s="51" t="s">
        <v>38</v>
      </c>
      <c r="E24" s="53" t="s">
        <v>95</v>
      </c>
      <c r="F24" s="51" t="s">
        <v>96</v>
      </c>
      <c r="G24" s="51" t="s">
        <v>24</v>
      </c>
      <c r="H24" s="51" t="s">
        <v>25</v>
      </c>
      <c r="I24" s="51">
        <v>39.7715</v>
      </c>
      <c r="J24" s="51" t="s">
        <v>26</v>
      </c>
      <c r="K24" s="51">
        <v>2025</v>
      </c>
      <c r="L24" s="51" t="s">
        <v>28</v>
      </c>
      <c r="M24" s="51" t="s">
        <v>28</v>
      </c>
      <c r="N24" s="51" t="s">
        <v>97</v>
      </c>
      <c r="O24" s="51"/>
    </row>
    <row r="25" ht="64" customHeight="1" spans="1:15">
      <c r="A25" s="38">
        <v>19</v>
      </c>
      <c r="B25" s="54" t="s">
        <v>94</v>
      </c>
      <c r="C25" s="55" t="s">
        <v>37</v>
      </c>
      <c r="D25" s="38" t="s">
        <v>38</v>
      </c>
      <c r="E25" s="56" t="s">
        <v>98</v>
      </c>
      <c r="F25" s="38" t="s">
        <v>99</v>
      </c>
      <c r="G25" s="38" t="s">
        <v>24</v>
      </c>
      <c r="H25" s="38" t="s">
        <v>25</v>
      </c>
      <c r="I25" s="38">
        <v>9.6039</v>
      </c>
      <c r="J25" s="38" t="s">
        <v>26</v>
      </c>
      <c r="K25" s="38">
        <v>2025</v>
      </c>
      <c r="L25" s="38" t="s">
        <v>28</v>
      </c>
      <c r="M25" s="38" t="s">
        <v>28</v>
      </c>
      <c r="N25" s="38" t="s">
        <v>100</v>
      </c>
      <c r="O25" s="38"/>
    </row>
    <row r="30" spans="1:15">
      <c r="D30" s="57"/>
    </row>
  </sheetData>
  <autoFilter xmlns:etc="http://www.wps.cn/officeDocument/2017/etCustomData" ref="A3:GU25" etc:filterBottomFollowUsedRange="0">
    <extLst/>
  </autoFilter>
  <mergeCells count="18">
    <mergeCell ref="A1:O1"/>
    <mergeCell ref="A2:E2"/>
    <mergeCell ref="G3:H3"/>
    <mergeCell ref="A5:E5"/>
    <mergeCell ref="A6:E6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511805555555556" right="0.590277777777778" top="0.432638888888889" bottom="0.314583333333333" header="0.393055555555556" footer="0.314583333333333"/>
  <pageSetup paperSize="9" scale="5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@心已远</cp:lastModifiedBy>
  <cp:revision>0</cp:revision>
  <dcterms:created xsi:type="dcterms:W3CDTF">2025-12-12T03:18:00Z</dcterms:created>
  <dcterms:modified xsi:type="dcterms:W3CDTF">2025-12-25T02:30:47Z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015AE11FE2AF4D21A8E4886DA946629A_13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